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guillermo.saucedo\Documents\Instrumentos Archivo General - Historico\Paramunicipales\5058\"/>
    </mc:Choice>
  </mc:AlternateContent>
  <xr:revisionPtr revIDLastSave="0" documentId="13_ncr:1_{86D02E44-882E-431A-B1E0-5DBE41CED6C7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CGCA" sheetId="6" r:id="rId1"/>
    <sheet name="CADIDO" sheetId="2" r:id="rId2"/>
    <sheet name="GUÍA" sheetId="3" r:id="rId3"/>
  </sheets>
  <definedNames>
    <definedName name="_xlnm._FilterDatabase" localSheetId="1">CADIDO!$F$4:$N$4</definedName>
    <definedName name="_xlnm._FilterDatabase" localSheetId="0">CGCA!$B$3:$J$5</definedName>
    <definedName name="_xlnm._FilterDatabase" localSheetId="2">GUÍA!$B$11:$E$49</definedName>
    <definedName name="_xlnm.Print_Area" localSheetId="1">CADIDO!$B$2:$O$86</definedName>
    <definedName name="_xlnm.Print_Area" localSheetId="0">CGCA!$B$2:$J$94</definedName>
    <definedName name="_xlnm.Print_Area" localSheetId="2">GUÍA!$B$2:$E$53</definedName>
    <definedName name="Print_Titles_0" localSheetId="0">CGCA!$2:$3</definedName>
    <definedName name="_xlnm.Print_Titles" localSheetId="0">CGCA!$2:$3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5" i="2" l="1"/>
  <c r="J65" i="2" l="1"/>
  <c r="J64" i="2"/>
  <c r="J63" i="2"/>
  <c r="J62" i="2"/>
  <c r="J58" i="2"/>
  <c r="J57" i="2"/>
  <c r="J56" i="2"/>
  <c r="J55" i="2"/>
  <c r="J54" i="2"/>
  <c r="J52" i="2"/>
  <c r="J50" i="2"/>
  <c r="J37" i="2"/>
  <c r="J36" i="2"/>
  <c r="J28" i="2"/>
  <c r="J30" i="2"/>
  <c r="J29" i="2"/>
  <c r="J27" i="2"/>
  <c r="J19" i="2"/>
  <c r="J6" i="2"/>
  <c r="J74" i="2" l="1"/>
  <c r="J73" i="2"/>
  <c r="J72" i="2"/>
  <c r="J71" i="2"/>
  <c r="D70" i="2"/>
  <c r="D71" i="2" s="1"/>
  <c r="D72" i="2" s="1"/>
  <c r="D73" i="2" s="1"/>
  <c r="J69" i="2"/>
  <c r="D69" i="2"/>
  <c r="J68" i="2"/>
  <c r="D68" i="2"/>
  <c r="J67" i="2"/>
  <c r="J66" i="2"/>
  <c r="D66" i="2"/>
  <c r="D67" i="2" s="1"/>
  <c r="J61" i="2"/>
  <c r="D61" i="2"/>
  <c r="J60" i="2"/>
  <c r="D60" i="2"/>
  <c r="J59" i="2"/>
  <c r="D59" i="2"/>
  <c r="D50" i="2"/>
  <c r="D51" i="2" s="1"/>
  <c r="D52" i="2" s="1"/>
  <c r="D53" i="2" s="1"/>
  <c r="D54" i="2" s="1"/>
  <c r="D55" i="2" s="1"/>
  <c r="D56" i="2" s="1"/>
  <c r="D57" i="2" s="1"/>
  <c r="D58" i="2" s="1"/>
  <c r="J49" i="2"/>
  <c r="J48" i="2"/>
  <c r="D48" i="2"/>
  <c r="D49" i="2" s="1"/>
  <c r="J47" i="2"/>
  <c r="D47" i="2"/>
  <c r="J46" i="2"/>
  <c r="J45" i="2"/>
  <c r="J44" i="2"/>
  <c r="J43" i="2"/>
  <c r="D43" i="2"/>
  <c r="D44" i="2" s="1"/>
  <c r="D45" i="2" s="1"/>
  <c r="D46" i="2" s="1"/>
  <c r="J42" i="2"/>
  <c r="D42" i="2"/>
  <c r="J41" i="2"/>
  <c r="D41" i="2"/>
  <c r="D40" i="2"/>
  <c r="J39" i="2"/>
  <c r="J38" i="2"/>
  <c r="D38" i="2"/>
  <c r="D39" i="2" s="1"/>
  <c r="D36" i="2"/>
  <c r="D37" i="2" s="1"/>
  <c r="J35" i="2"/>
  <c r="J34" i="2"/>
  <c r="J33" i="2"/>
  <c r="J32" i="2"/>
  <c r="J31" i="2"/>
  <c r="D31" i="2"/>
  <c r="D32" i="2" s="1"/>
  <c r="D33" i="2" s="1"/>
  <c r="D34" i="2" s="1"/>
  <c r="D35" i="2" s="1"/>
  <c r="J26" i="2"/>
  <c r="D26" i="2"/>
  <c r="D27" i="2" s="1"/>
  <c r="D28" i="2" s="1"/>
  <c r="D29" i="2" s="1"/>
  <c r="D30" i="2" s="1"/>
  <c r="J23" i="2"/>
  <c r="J22" i="2"/>
  <c r="J21" i="2"/>
  <c r="D21" i="2"/>
  <c r="D22" i="2" s="1"/>
  <c r="D23" i="2" s="1"/>
  <c r="J20" i="2"/>
  <c r="D19" i="2"/>
  <c r="D20" i="2" s="1"/>
  <c r="J18" i="2"/>
  <c r="J17" i="2"/>
  <c r="J16" i="2"/>
  <c r="J15" i="2"/>
  <c r="D15" i="2"/>
  <c r="D16" i="2" s="1"/>
  <c r="D17" i="2" s="1"/>
  <c r="D18" i="2" s="1"/>
  <c r="J14" i="2"/>
  <c r="J13" i="2"/>
  <c r="J12" i="2"/>
  <c r="J11" i="2"/>
  <c r="J10" i="2"/>
  <c r="J9" i="2"/>
  <c r="J8" i="2"/>
  <c r="J7" i="2"/>
  <c r="D6" i="2"/>
  <c r="D7" i="2" s="1"/>
  <c r="D8" i="2" s="1"/>
  <c r="D9" i="2" s="1"/>
  <c r="D10" i="2" s="1"/>
  <c r="D11" i="2" s="1"/>
  <c r="D12" i="2" s="1"/>
  <c r="D13" i="2" s="1"/>
  <c r="F3" i="2"/>
</calcChain>
</file>

<file path=xl/sharedStrings.xml><?xml version="1.0" encoding="utf-8"?>
<sst xmlns="http://schemas.openxmlformats.org/spreadsheetml/2006/main" count="912" uniqueCount="320">
  <si>
    <t xml:space="preserve">                                 Cuadro General de Clasificación Archivística 
                         Fondo Documental: Municipio de León</t>
  </si>
  <si>
    <t>Clave(núm. INEGI)</t>
  </si>
  <si>
    <t>Clave Fondo</t>
  </si>
  <si>
    <t xml:space="preserve">Fondo  </t>
  </si>
  <si>
    <t>Clave Sub Fondo</t>
  </si>
  <si>
    <t>Sub Fondo</t>
  </si>
  <si>
    <t>Clave Sección</t>
  </si>
  <si>
    <t>Sección</t>
  </si>
  <si>
    <t>Clave Sub Sección</t>
  </si>
  <si>
    <t>Sub Sección</t>
  </si>
  <si>
    <t>Clave Serie</t>
  </si>
  <si>
    <t>Serie</t>
  </si>
  <si>
    <t>Clave Sub Serie</t>
  </si>
  <si>
    <t xml:space="preserve">Sub serie </t>
  </si>
  <si>
    <t>Clave de clasificación Archivística</t>
  </si>
  <si>
    <t>ML</t>
  </si>
  <si>
    <t>Municipio de León</t>
  </si>
  <si>
    <t>01</t>
  </si>
  <si>
    <t>Dirección General</t>
  </si>
  <si>
    <t>00</t>
  </si>
  <si>
    <t>017</t>
  </si>
  <si>
    <t>Correspondencia</t>
  </si>
  <si>
    <t>Oficios</t>
  </si>
  <si>
    <t>20ML.5058/01.00/017.01</t>
  </si>
  <si>
    <t>Enviados</t>
  </si>
  <si>
    <t>20ML.5058/01.01/017.01</t>
  </si>
  <si>
    <t>02</t>
  </si>
  <si>
    <t>Recibidos</t>
  </si>
  <si>
    <t>20ML.5058/01.01/017.02</t>
  </si>
  <si>
    <t>033</t>
  </si>
  <si>
    <t>Informes</t>
  </si>
  <si>
    <t>036</t>
  </si>
  <si>
    <t>Inspección y vigilancia</t>
  </si>
  <si>
    <t>Control de entradas y salidas</t>
  </si>
  <si>
    <t>20ML.5058/01.01/036.01</t>
  </si>
  <si>
    <t>052</t>
  </si>
  <si>
    <t>Recursos humanos</t>
  </si>
  <si>
    <t>054</t>
  </si>
  <si>
    <t>Sanciones</t>
  </si>
  <si>
    <t>Boletas de arresto</t>
  </si>
  <si>
    <t>20ML.5058/01.01/054.01</t>
  </si>
  <si>
    <t>175</t>
  </si>
  <si>
    <t>Archivo</t>
  </si>
  <si>
    <t>Transferencias primarias</t>
  </si>
  <si>
    <t>20ML.5058/01.01/175.01</t>
  </si>
  <si>
    <t>283</t>
  </si>
  <si>
    <t>Control interno</t>
  </si>
  <si>
    <t>Recibos de uniformes</t>
  </si>
  <si>
    <t>20ML.5058/01.01/283.01</t>
  </si>
  <si>
    <t>Bitácoras</t>
  </si>
  <si>
    <t>20ML.5058/01.01/283.02</t>
  </si>
  <si>
    <t>03</t>
  </si>
  <si>
    <t>Entrada y salida de armamento</t>
  </si>
  <si>
    <t>20ML.5058/01.01/283.03</t>
  </si>
  <si>
    <t>04</t>
  </si>
  <si>
    <t>Oficios de comisión</t>
  </si>
  <si>
    <t>20ML.5058/01.01/283.04</t>
  </si>
  <si>
    <t>Dirección Académica</t>
  </si>
  <si>
    <t>002</t>
  </si>
  <si>
    <t>Adquisiciones</t>
  </si>
  <si>
    <t>Requisición de insumos de oficina</t>
  </si>
  <si>
    <t>20ML.5058/01.02/017.01</t>
  </si>
  <si>
    <t>Dirección de SIDEPOL</t>
  </si>
  <si>
    <t>05</t>
  </si>
  <si>
    <t>06</t>
  </si>
  <si>
    <t>07</t>
  </si>
  <si>
    <t>08</t>
  </si>
  <si>
    <t>050</t>
  </si>
  <si>
    <t>Programas</t>
  </si>
  <si>
    <t>Capacitación</t>
  </si>
  <si>
    <t>20ML.5058/01.02/050.01</t>
  </si>
  <si>
    <t>Programa de gobierno</t>
  </si>
  <si>
    <t>20ML.5058/01.02/050.02</t>
  </si>
  <si>
    <t>Expedientes de cadetes y elementos en activo</t>
  </si>
  <si>
    <t>20ML.5058/01.02/052.01</t>
  </si>
  <si>
    <t>20ML.5058/01.02/175.01</t>
  </si>
  <si>
    <t>Solicitud de insumos del área médica</t>
  </si>
  <si>
    <t>20ML.5058/01.03/002.01</t>
  </si>
  <si>
    <t>20ML.5058/01.03/002.02</t>
  </si>
  <si>
    <t>20ML.5058/01.03/017.01</t>
  </si>
  <si>
    <t>20ML.5058/01.03/017.02</t>
  </si>
  <si>
    <t>027</t>
  </si>
  <si>
    <t>Evaluación</t>
  </si>
  <si>
    <t>Evaluaciones físico atléticas nuevo ingreso</t>
  </si>
  <si>
    <t>20ML.5058/01.03/027.01</t>
  </si>
  <si>
    <t>Lista de personal operativo que participo en convocatorias de ascenso</t>
  </si>
  <si>
    <t>20ML.5058/01.03/027.02</t>
  </si>
  <si>
    <t>Expedientes de personal</t>
  </si>
  <si>
    <t>20ML.5058/01.03/052.01</t>
  </si>
  <si>
    <t>Altas y bajas de personal operativo</t>
  </si>
  <si>
    <t>20ML.5058/01.03/052.02</t>
  </si>
  <si>
    <t>20ML.5058/01.03/052.03</t>
  </si>
  <si>
    <t>Propuestas de altas de reingreso</t>
  </si>
  <si>
    <t>20ML.5058/01.03/052.04</t>
  </si>
  <si>
    <t>Registros de interesados y agenda</t>
  </si>
  <si>
    <t>053</t>
  </si>
  <si>
    <t>Riesgos de trabajo</t>
  </si>
  <si>
    <t>Formatos de AS-1</t>
  </si>
  <si>
    <t>20ML.5058/01.03/053.01</t>
  </si>
  <si>
    <t>057</t>
  </si>
  <si>
    <t>Consejo directivo , comisión y comité</t>
  </si>
  <si>
    <t>Actas</t>
  </si>
  <si>
    <t>20ML.5058/01.03/057.01</t>
  </si>
  <si>
    <t>279</t>
  </si>
  <si>
    <t>Revisión y certificación médica</t>
  </si>
  <si>
    <t>Relación de atención a enfermedades y lesiones</t>
  </si>
  <si>
    <t>20ML.5058/01.03/279.01</t>
  </si>
  <si>
    <t>Agenda diaria de evaluados nuevo ingreso</t>
  </si>
  <si>
    <t>20ML.5058/01.03/283.01</t>
  </si>
  <si>
    <t>20ML.5058/01.03/283.02</t>
  </si>
  <si>
    <t>Comprobante de cartillas entregadas</t>
  </si>
  <si>
    <t>20ML.5058/01.03/175.01</t>
  </si>
  <si>
    <t>006</t>
  </si>
  <si>
    <t>Asuntos contenciosos</t>
  </si>
  <si>
    <t>Civiles</t>
  </si>
  <si>
    <t>20ML.5058/01.04/006.01</t>
  </si>
  <si>
    <t>Penales</t>
  </si>
  <si>
    <t>20ML.5058/01.04/006.02</t>
  </si>
  <si>
    <t>Laborales</t>
  </si>
  <si>
    <t>20ML.5058/01.04/006.03</t>
  </si>
  <si>
    <t>Administrativos</t>
  </si>
  <si>
    <t>20ML.5058/01.04/006.04</t>
  </si>
  <si>
    <t>012</t>
  </si>
  <si>
    <t>Atención a requerimientos</t>
  </si>
  <si>
    <t>Auditorías</t>
  </si>
  <si>
    <t>20ML.5058/01.04/012.01</t>
  </si>
  <si>
    <t>20ML.5058/01.04/012.02</t>
  </si>
  <si>
    <t>015</t>
  </si>
  <si>
    <t>Contratos y convenios</t>
  </si>
  <si>
    <t>Honorarios asimilados</t>
  </si>
  <si>
    <t>20ML.5058/01.04/015.01</t>
  </si>
  <si>
    <t>20ML.5058/01.04/015.02</t>
  </si>
  <si>
    <t>20ML.5058/01.04/015.03</t>
  </si>
  <si>
    <t>20ML.5058/01.04/057.01</t>
  </si>
  <si>
    <t>20ML.5058/01.04/175.01</t>
  </si>
  <si>
    <t>Dirección Administrativa</t>
  </si>
  <si>
    <t>Papelería y consumibles</t>
  </si>
  <si>
    <t>20ML.5058/01.05/002.01</t>
  </si>
  <si>
    <t>Mobiliario</t>
  </si>
  <si>
    <t>20ML.5058/01.05/002.02</t>
  </si>
  <si>
    <t>Contratación de servicios</t>
  </si>
  <si>
    <t>20ML.5058/01.05/002.03</t>
  </si>
  <si>
    <t>Almacén comedor</t>
  </si>
  <si>
    <t>20ML.5058/01.05/002.04</t>
  </si>
  <si>
    <t>Almacén consumibles</t>
  </si>
  <si>
    <t>20ML.5058/01.05/002.05</t>
  </si>
  <si>
    <t>Licitaciones</t>
  </si>
  <si>
    <t>20ML.5058/01.05/002.06</t>
  </si>
  <si>
    <t>Equipo</t>
  </si>
  <si>
    <t>20ML.5058/01.05/002.07</t>
  </si>
  <si>
    <t>Artículos de limpieza</t>
  </si>
  <si>
    <t>20ML.5058/01.05/002.08</t>
  </si>
  <si>
    <t>20ML.5058/01.05/017.01</t>
  </si>
  <si>
    <t>018</t>
  </si>
  <si>
    <t>Cuenta pública</t>
  </si>
  <si>
    <t>Pólizas diario</t>
  </si>
  <si>
    <t>20ML.5058/01.05/018.01</t>
  </si>
  <si>
    <t>Pólizas egresos</t>
  </si>
  <si>
    <t>20ML.5058/01.05/018.02</t>
  </si>
  <si>
    <t>Pólizas ingresos</t>
  </si>
  <si>
    <t>20ML.5058/01.05/018.03</t>
  </si>
  <si>
    <t>Estados financieros</t>
  </si>
  <si>
    <t>20ML.5058/01.05/018.04</t>
  </si>
  <si>
    <t>Estados de cuenta</t>
  </si>
  <si>
    <t>20ML.5058/01.05/018.05</t>
  </si>
  <si>
    <t>029</t>
  </si>
  <si>
    <t>Facturación y cobranza</t>
  </si>
  <si>
    <t>Consecutivo de facturación</t>
  </si>
  <si>
    <t>20ML.5058/01.05/029.01</t>
  </si>
  <si>
    <t>Solicitudes de facturas</t>
  </si>
  <si>
    <t>20ML.5058/01.05/029.02</t>
  </si>
  <si>
    <t>Control patrimonial</t>
  </si>
  <si>
    <t>Resguardos-gembas</t>
  </si>
  <si>
    <t>Mobiliario y equipo</t>
  </si>
  <si>
    <t>Organización</t>
  </si>
  <si>
    <t>Procesos y procedimientos</t>
  </si>
  <si>
    <t>043</t>
  </si>
  <si>
    <t>Obligaciones fiscales</t>
  </si>
  <si>
    <t>Declaraciones</t>
  </si>
  <si>
    <t>20ML.5058/01.05/043.01</t>
  </si>
  <si>
    <t>044</t>
  </si>
  <si>
    <t>Parque vehicular</t>
  </si>
  <si>
    <t>Mantenimientos</t>
  </si>
  <si>
    <t>20ML.5058/01.05/044.01</t>
  </si>
  <si>
    <t>Seguros y garantías</t>
  </si>
  <si>
    <t>20ML.5058/01.05/044.02</t>
  </si>
  <si>
    <t>Suministro y control de combustibles</t>
  </si>
  <si>
    <t>20ML.5058/01.05/044.03</t>
  </si>
  <si>
    <t>Concentración de unidades</t>
  </si>
  <si>
    <t>20ML.5058/01.05/044.04</t>
  </si>
  <si>
    <t>045</t>
  </si>
  <si>
    <t>Presupuesto basado en resultados (PBR)</t>
  </si>
  <si>
    <t>20ML.5058/01.05/045.01</t>
  </si>
  <si>
    <t>20ML.5058/01.05/052.01</t>
  </si>
  <si>
    <t>Control de incidencias</t>
  </si>
  <si>
    <t>20ML.5058/01.05/052.02</t>
  </si>
  <si>
    <t>Expedientes de personal administrativos</t>
  </si>
  <si>
    <t>20ML.5058/01.05/052.03</t>
  </si>
  <si>
    <t>Solicitud de bajas académicos</t>
  </si>
  <si>
    <t>20ML.5058/01.05/052.04</t>
  </si>
  <si>
    <t>058</t>
  </si>
  <si>
    <t>Solicitud de pagos</t>
  </si>
  <si>
    <t>Pago a proveedores</t>
  </si>
  <si>
    <t>20ML.5058/01.05/058.01</t>
  </si>
  <si>
    <t>Gastos a reserva de comprobar</t>
  </si>
  <si>
    <t>20ML.5058/01.05/058.02</t>
  </si>
  <si>
    <t>20ML.5058/01.05/175.01</t>
  </si>
  <si>
    <t>CLAVE</t>
  </si>
  <si>
    <t>SERIE</t>
  </si>
  <si>
    <t>SUBSERIE</t>
  </si>
  <si>
    <t>VIGENCIA</t>
  </si>
  <si>
    <t>PLAZO DE CONSERVACIÓN
(en años)</t>
  </si>
  <si>
    <t>DESTINO FINAL</t>
  </si>
  <si>
    <t>JUSTIFICACION DE VIGENCIA (BASE LEGAL)</t>
  </si>
  <si>
    <t>Administrativo</t>
  </si>
  <si>
    <t>Legal</t>
  </si>
  <si>
    <t>Contable</t>
  </si>
  <si>
    <t>Fiscal</t>
  </si>
  <si>
    <t>(AT  +  AC)</t>
  </si>
  <si>
    <t>Archivo de Trámite
  (AT)</t>
  </si>
  <si>
    <t>Archivo de Concentración 
(AC)</t>
  </si>
  <si>
    <t>Baja Documental</t>
  </si>
  <si>
    <t>Conservación 
(Valor informativo, evidencial y testimonial)</t>
  </si>
  <si>
    <t>X</t>
  </si>
  <si>
    <t>REGLAMENTO DE ADQUISICIONES, ENAJENACIONES, ARRENDAMIENTOS, COMODATOS Y CONTRATACIÓN DE SERVICIOS PARA EL MUNICIPIO DE LEÓN, GUANAJUATO (Contratos, servicios y adquisiciones) ARTICULO 151.</t>
  </si>
  <si>
    <t>1.- LEY DE ARCHIVOS GENERALES DEL ESTADO Y LOS MUNICIPIOS DE GUANAJUATO    2.-CODIGO FISCAL DE LA FEDERACIÓN   3.-NORMA DE ARCHIVO CONTABLE GUBERNAMENTAL</t>
  </si>
  <si>
    <t xml:space="preserve">SISTEMA ESTATAL DE ARCHIVOS GENERALES DE GUANAJUATO </t>
  </si>
  <si>
    <t>LEY DE ARCHIVOS GENERALES DEL ESTADO Y LOS MUNICIPIOS DE GUANAJUATO</t>
  </si>
  <si>
    <t>Art. 30 del CFF</t>
  </si>
  <si>
    <t xml:space="preserve">• CODIGO FISCAL DE LA FEDERACION . Artículo 30.  • NORMA DE ARCHIVO CONTABLE GUBERNAMENTAL </t>
  </si>
  <si>
    <t>LEY SOBRE EL CONTRATO DE SEGURO. Artículo 81.</t>
  </si>
  <si>
    <t xml:space="preserve">CODIGO FISCAL DE LA FEDERACION . Artículo 30.  • NORMA DE ARCHIVO CONTABLE GUBERNAMENTAL </t>
  </si>
  <si>
    <t>CATÁLOGO DE DISPOSICIÓN DOCUMENTAL 2017 DEL ARCHIVO GENERAL DE LA NACIÓN FRACCIÓN VI</t>
  </si>
  <si>
    <t xml:space="preserve">LEY DE ARCHIVOS GENERALES DEL ESTADO Y LOS MUNICIPIOS DE GUANAJUATO </t>
  </si>
  <si>
    <t xml:space="preserve">                                          GUÍA DE ARCHIVO DOCUMENTAL, DEL MUNICIPIO DE LEÓN GUANAJUATO</t>
  </si>
  <si>
    <t>Sección: Academia Metropolitana de Seguridad Pública de León</t>
  </si>
  <si>
    <t>Subsección</t>
  </si>
  <si>
    <t xml:space="preserve">Código / Serie </t>
  </si>
  <si>
    <t>Serie documental</t>
  </si>
  <si>
    <t>Descripción</t>
  </si>
  <si>
    <t>Oficios de información entregada a direcciones internas de esta Academia, particulares y dependencias municipales.</t>
  </si>
  <si>
    <t>Documentación de currículum, contratos elaborados, oficios de bajas.</t>
  </si>
  <si>
    <t>Solicitudes de transferencias primarias, así como dictámenes de baja documental.</t>
  </si>
  <si>
    <t>Formatos de entregas, entradas, salidas y uniformes.</t>
  </si>
  <si>
    <t>Oficio de solicitud de compras.</t>
  </si>
  <si>
    <t>Oficios de información entregada a direcciones internas de esta academia, particulares y dependencias municipales.</t>
  </si>
  <si>
    <t>Capacitaciones de los empleados y programa de gobierno.</t>
  </si>
  <si>
    <t xml:space="preserve">Solicitudes de transferencias primarias, así como dictámenes de baja documental. </t>
  </si>
  <si>
    <t>Relación de atenciones proporcionadas al personal que se encuentra en capacitación (policía, tránsito, cadetes, entre otros.)</t>
  </si>
  <si>
    <t>Oficios de entrega, engargolado de la cuenta generada.</t>
  </si>
  <si>
    <t>Facturas realizadas.</t>
  </si>
  <si>
    <t>Oficio y /o formatos de solicitudes de servicio.</t>
  </si>
  <si>
    <t>Oficios de las fechas y formatos de declaraciones.</t>
  </si>
  <si>
    <t>Oficios y /o solicitudes de mantenimiento y suministro de gasolina.</t>
  </si>
  <si>
    <t xml:space="preserve">Presupuesto basado en resultados </t>
  </si>
  <si>
    <t>Oficios de capacitaciones y entrega, formatos.</t>
  </si>
  <si>
    <t>Formato del  tramite de solicitud de caja chica, de pagos a proveedores y gastos a reserva de comprobar.</t>
  </si>
  <si>
    <t>20</t>
  </si>
  <si>
    <t>5058</t>
  </si>
  <si>
    <t>CATÁLOGO DE DISPOSICIÓN DOCUMENTAL (CDD)
DEPENDENCIA O ENTIDAD: ACADEMIA METROPOLITANA DE SEGURIDAD PÚBLICA DE LEÓN</t>
  </si>
  <si>
    <t>Academia Metropolitana de Seguridad Pública de León</t>
  </si>
  <si>
    <r>
      <t xml:space="preserve">Tipo de archivo: </t>
    </r>
    <r>
      <rPr>
        <b/>
        <sz val="14"/>
        <color rgb="FF000000"/>
        <rFont val="Calibri"/>
        <family val="2"/>
        <charset val="1"/>
      </rPr>
      <t>Archivo de Trámite</t>
    </r>
  </si>
  <si>
    <r>
      <t xml:space="preserve">Dirección: </t>
    </r>
    <r>
      <rPr>
        <sz val="14"/>
        <color rgb="FF000000"/>
        <rFont val="Calibri"/>
        <family val="2"/>
      </rPr>
      <t>Blvd. Juan José Torres Landa # 5202 Col. Monte de Cristo</t>
    </r>
  </si>
  <si>
    <t>20ML.5058/01.04/057.02</t>
  </si>
  <si>
    <t>20ML.5058/01.04/033.01</t>
  </si>
  <si>
    <t>Minutario</t>
  </si>
  <si>
    <t>Turnos</t>
  </si>
  <si>
    <t>20ML.5058/01.00/017.02</t>
  </si>
  <si>
    <t>Departamento Operativo</t>
  </si>
  <si>
    <t>Departamento Jurídico</t>
  </si>
  <si>
    <t>Acceso a la información pública</t>
  </si>
  <si>
    <t>Contratos de adquisiciones, enajenaciones, arrendamientos de bienes o de prestación de servicios</t>
  </si>
  <si>
    <t>Convenios de colaboración y/o coordinación</t>
  </si>
  <si>
    <t>Proyecto del informe con justificación a la procuraduría de derechos humanos</t>
  </si>
  <si>
    <t>Comité de ética</t>
  </si>
  <si>
    <t>Sesiones de consejo directivo</t>
  </si>
  <si>
    <t>Actas de consejo directivo</t>
  </si>
  <si>
    <t>Acuerdos de consejo directivo</t>
  </si>
  <si>
    <t>20ML.5058/01.04/057.03</t>
  </si>
  <si>
    <t>20ML.5058/01.04/057.04</t>
  </si>
  <si>
    <t>Auditorias</t>
  </si>
  <si>
    <t>Seguimiento de acuerdos</t>
  </si>
  <si>
    <t>20ML.5058/01.05/283.01</t>
  </si>
  <si>
    <t>20ML.5058/01.05/283.02</t>
  </si>
  <si>
    <t>20ML.5058/01.05/283.03</t>
  </si>
  <si>
    <t>20ML.5058/01.05/283.04</t>
  </si>
  <si>
    <t>20ML.5058/01.05/283.05</t>
  </si>
  <si>
    <t>20ML.5058/01.05/283.06</t>
  </si>
  <si>
    <t>20ML.5058/01.05/283.07</t>
  </si>
  <si>
    <t>Anteproyecto presupuesto de egresos modificación de presupuestos captura y reportes de pbr</t>
  </si>
  <si>
    <t>Nombre del encargado: Ma. del Socorro González Castro</t>
  </si>
  <si>
    <r>
      <t xml:space="preserve">Unidad administrativa: </t>
    </r>
    <r>
      <rPr>
        <b/>
        <sz val="14"/>
        <color rgb="FF000000"/>
        <rFont val="Calibri"/>
        <family val="2"/>
      </rPr>
      <t>Academia Metropolitana de Seguridad Pública de León</t>
    </r>
  </si>
  <si>
    <t>Teléfono: (477) 778-20-78, 778-24-75, 778-32-54</t>
  </si>
  <si>
    <t>Cargo: Asistente de Dirección General</t>
  </si>
  <si>
    <t>Correo electrónico: socorro.gonzalez@leon.gob.mx</t>
  </si>
  <si>
    <t>Mtro. Fernando Rodríguez Hernández</t>
  </si>
  <si>
    <t>Director General de la Academia Metropolitana de Seguridad Pública de León</t>
  </si>
  <si>
    <t>Oficios de solicitud de compras de medicamentos, materiales de curación, doping,  entre otras; así como información de materiales para oficina en general como: hojas, folders, plumas.</t>
  </si>
  <si>
    <t>Oficios de información entregada a direcciones internas de esta Academia, particulares y dependencias municipales de entrada y salida.</t>
  </si>
  <si>
    <t>Boletas de arresto por faltas al reglamento.</t>
  </si>
  <si>
    <t>09</t>
  </si>
  <si>
    <t>Informe semestral</t>
  </si>
  <si>
    <t>Plan anual</t>
  </si>
  <si>
    <t>Registro del personal que ingresa a las instalaciones por distintos motivos, ya sea evaluaciones, citas en alguna área interna de la Academia, recepción o entrega de documentos, entre otros.</t>
  </si>
  <si>
    <t>Formatos de entrega de uniformes, entradas-recepción de armamento, comisiones y bitácoras.</t>
  </si>
  <si>
    <t>Resultados de evaluaciones.</t>
  </si>
  <si>
    <t>Expedientes del personal que realizo proceso para integrarse a la capacitación.</t>
  </si>
  <si>
    <t>Formato de riesgos de trabajo de cadetes y personal administrativo.</t>
  </si>
  <si>
    <t>Actas de sesiones y minutas de diferentes sesiones.</t>
  </si>
  <si>
    <t>Agenda de evaluados diariamente, oficios de evaluaciones CECCEG nuevo ingreso, comprobante de cartillas originales y registro de notificaciones vía telefónica de personas no aprobadas por CECCEG.</t>
  </si>
  <si>
    <t>Constancias por autoridades competentes.</t>
  </si>
  <si>
    <t>Oficios de auditorías practicadas, solicitudes de información pública.</t>
  </si>
  <si>
    <t>Oficios de elaboración de contratos y convenios.</t>
  </si>
  <si>
    <t>Informe con justificación a la procuraduría de derechos humanos.</t>
  </si>
  <si>
    <t>Actas de sesiones, oficios.</t>
  </si>
  <si>
    <t>016</t>
  </si>
  <si>
    <t>20ML.5058/01.05/016.01</t>
  </si>
  <si>
    <t>20ML.5058/01.05/016.02</t>
  </si>
  <si>
    <t xml:space="preserve">Control patrimonial </t>
  </si>
  <si>
    <t xml:space="preserve">• REGLAMENTO DE ADQUISICIONES, ENAJENACIONES, ARRENDAMIENTOS, COMODATOS Y CONTRATACIÓN DE SERVICIOS PARA EL MUNICIPIO DE LEÓN, GUANAJUATO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</si>
</sst>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80A]General"/>
  </numFmts>
  <fonts count="25" x14ac:knownFonts="1">
    <font>
      <sz val="11"/>
      <color rgb="FF000000"/>
      <name val="Calibri"/>
      <family val="2"/>
      <charset val="1"/>
    </font>
    <font>
      <sz val="14"/>
      <color rgb="FF000000"/>
      <name val="Calibri"/>
      <family val="2"/>
      <charset val="1"/>
    </font>
    <font>
      <sz val="26"/>
      <color rgb="FF8497B0"/>
      <name val="Calibri"/>
      <family val="2"/>
      <charset val="1"/>
    </font>
    <font>
      <sz val="12"/>
      <color rgb="FFFFFFFF"/>
      <name val="Calibri"/>
      <family val="2"/>
      <charset val="1"/>
    </font>
    <font>
      <b/>
      <sz val="12"/>
      <color rgb="FF000000"/>
      <name val="Arial"/>
      <family val="2"/>
      <charset val="1"/>
    </font>
    <font>
      <b/>
      <sz val="16"/>
      <name val="Calibri"/>
      <family val="2"/>
      <charset val="1"/>
    </font>
    <font>
      <b/>
      <sz val="18"/>
      <color rgb="FF000000"/>
      <name val="Calibri"/>
      <family val="2"/>
      <charset val="1"/>
    </font>
    <font>
      <b/>
      <sz val="14"/>
      <color rgb="FF000000"/>
      <name val="Calibri"/>
      <family val="2"/>
      <charset val="1"/>
    </font>
    <font>
      <sz val="14"/>
      <color rgb="FF8497B0"/>
      <name val="Calibri"/>
      <family val="2"/>
      <charset val="1"/>
    </font>
    <font>
      <b/>
      <sz val="14"/>
      <color rgb="FFFFFFFF"/>
      <name val="Calibri"/>
      <family val="2"/>
      <charset val="1"/>
    </font>
    <font>
      <sz val="14"/>
      <color rgb="FFFFFFFF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</font>
    <font>
      <sz val="24"/>
      <color rgb="FF000000"/>
      <name val="Arial"/>
      <family val="2"/>
      <charset val="1"/>
    </font>
    <font>
      <sz val="12"/>
      <color rgb="FF000000"/>
      <name val="Calibri"/>
      <family val="2"/>
      <scheme val="minor"/>
    </font>
    <font>
      <sz val="12"/>
      <name val="Calibri"/>
      <family val="2"/>
      <scheme val="minor"/>
    </font>
    <font>
      <sz val="10"/>
      <color rgb="FFFFFFFF"/>
      <name val="Arial"/>
      <family val="2"/>
    </font>
    <font>
      <sz val="12"/>
      <color rgb="FF000000"/>
      <name val="Calibri"/>
      <family val="2"/>
      <charset val="1"/>
      <scheme val="minor"/>
    </font>
    <font>
      <sz val="14"/>
      <color rgb="FF000000"/>
      <name val="Calibri"/>
      <family val="2"/>
    </font>
    <font>
      <b/>
      <sz val="14"/>
      <color rgb="FF000000"/>
      <name val="Calibri"/>
      <family val="2"/>
    </font>
    <font>
      <sz val="10"/>
      <color rgb="FF000000"/>
      <name val="Arial"/>
      <family val="2"/>
      <charset val="1"/>
    </font>
    <font>
      <b/>
      <sz val="12"/>
      <color rgb="FF000000"/>
      <name val="Calibri"/>
      <family val="2"/>
    </font>
    <font>
      <b/>
      <sz val="12"/>
      <name val="Calibri"/>
      <family val="2"/>
      <charset val="1"/>
      <scheme val="minor"/>
    </font>
    <font>
      <sz val="12"/>
      <name val="Calibri"/>
      <family val="2"/>
      <charset val="1"/>
      <scheme val="minor"/>
    </font>
    <font>
      <b/>
      <sz val="12"/>
      <color rgb="FF000000"/>
      <name val="Calibri"/>
      <family val="2"/>
      <charset val="1"/>
      <scheme val="minor"/>
    </font>
  </fonts>
  <fills count="5">
    <fill>
      <patternFill patternType="none"/>
    </fill>
    <fill>
      <patternFill patternType="gray125"/>
    </fill>
    <fill>
      <patternFill patternType="solid">
        <fgColor rgb="FF2E75B6"/>
        <bgColor rgb="FF0070C0"/>
      </patternFill>
    </fill>
    <fill>
      <patternFill patternType="solid">
        <fgColor rgb="FF5B9BD5"/>
        <bgColor rgb="FF8497B0"/>
      </patternFill>
    </fill>
    <fill>
      <patternFill patternType="solid">
        <fgColor rgb="FF0070C0"/>
        <bgColor rgb="FF008080"/>
      </patternFill>
    </fill>
  </fills>
  <borders count="3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4">
    <xf numFmtId="0" fontId="0" fillId="0" borderId="0"/>
    <xf numFmtId="0" fontId="12" fillId="0" borderId="0"/>
    <xf numFmtId="0" fontId="11" fillId="0" borderId="0"/>
    <xf numFmtId="164" fontId="20" fillId="0" borderId="0"/>
  </cellStyleXfs>
  <cellXfs count="136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/>
    </xf>
    <xf numFmtId="0" fontId="1" fillId="0" borderId="4" xfId="0" applyFont="1" applyBorder="1" applyAlignment="1">
      <alignment vertic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10" fillId="2" borderId="4" xfId="0" applyFont="1" applyFill="1" applyBorder="1" applyAlignment="1">
      <alignment horizontal="left" vertical="top" wrapText="1"/>
    </xf>
    <xf numFmtId="0" fontId="12" fillId="0" borderId="0" xfId="1" applyAlignment="1">
      <alignment vertical="center" wrapText="1"/>
    </xf>
    <xf numFmtId="0" fontId="12" fillId="0" borderId="0" xfId="1" applyAlignment="1">
      <alignment horizontal="left" vertical="center" wrapText="1"/>
    </xf>
    <xf numFmtId="49" fontId="3" fillId="2" borderId="2" xfId="1" applyNumberFormat="1" applyFont="1" applyFill="1" applyBorder="1" applyAlignment="1">
      <alignment horizontal="center" vertical="center" wrapText="1"/>
    </xf>
    <xf numFmtId="0" fontId="4" fillId="0" borderId="0" xfId="1" applyFont="1" applyAlignment="1">
      <alignment vertical="center" wrapText="1"/>
    </xf>
    <xf numFmtId="0" fontId="3" fillId="2" borderId="3" xfId="1" applyFont="1" applyFill="1" applyBorder="1" applyAlignment="1">
      <alignment horizontal="center" vertical="center" wrapText="1"/>
    </xf>
    <xf numFmtId="49" fontId="3" fillId="2" borderId="3" xfId="1" applyNumberFormat="1" applyFont="1" applyFill="1" applyBorder="1" applyAlignment="1">
      <alignment horizontal="center" vertical="center" wrapText="1"/>
    </xf>
    <xf numFmtId="0" fontId="3" fillId="2" borderId="4" xfId="1" applyFont="1" applyFill="1" applyBorder="1" applyAlignment="1">
      <alignment horizontal="center" vertical="center" wrapText="1"/>
    </xf>
    <xf numFmtId="0" fontId="12" fillId="0" borderId="0" xfId="1"/>
    <xf numFmtId="49" fontId="13" fillId="0" borderId="2" xfId="1" applyNumberFormat="1" applyFont="1" applyBorder="1" applyAlignment="1">
      <alignment horizontal="center" vertical="center" wrapText="1"/>
    </xf>
    <xf numFmtId="49" fontId="15" fillId="0" borderId="3" xfId="0" applyNumberFormat="1" applyFont="1" applyBorder="1" applyAlignment="1">
      <alignment horizontal="center" vertical="center" wrapText="1"/>
    </xf>
    <xf numFmtId="0" fontId="15" fillId="0" borderId="3" xfId="0" applyFont="1" applyBorder="1" applyAlignment="1">
      <alignment horizontal="left" vertical="center" wrapText="1"/>
    </xf>
    <xf numFmtId="0" fontId="15" fillId="0" borderId="4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left" vertical="center" wrapText="1"/>
    </xf>
    <xf numFmtId="0" fontId="14" fillId="0" borderId="4" xfId="0" applyFont="1" applyBorder="1" applyAlignment="1">
      <alignment horizontal="center" vertical="center"/>
    </xf>
    <xf numFmtId="49" fontId="14" fillId="0" borderId="3" xfId="0" applyNumberFormat="1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49" fontId="14" fillId="0" borderId="4" xfId="0" applyNumberFormat="1" applyFont="1" applyBorder="1" applyAlignment="1">
      <alignment horizontal="center" vertical="center" wrapText="1"/>
    </xf>
    <xf numFmtId="49" fontId="14" fillId="0" borderId="3" xfId="0" applyNumberFormat="1" applyFont="1" applyBorder="1" applyAlignment="1">
      <alignment horizontal="left" vertical="center" wrapText="1"/>
    </xf>
    <xf numFmtId="49" fontId="14" fillId="0" borderId="8" xfId="0" applyNumberFormat="1" applyFont="1" applyBorder="1" applyAlignment="1">
      <alignment horizontal="left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left" vertical="center" wrapText="1"/>
    </xf>
    <xf numFmtId="0" fontId="16" fillId="4" borderId="3" xfId="0" applyFont="1" applyFill="1" applyBorder="1" applyAlignment="1">
      <alignment horizontal="center" vertical="center" wrapText="1"/>
    </xf>
    <xf numFmtId="0" fontId="16" fillId="3" borderId="3" xfId="0" applyFont="1" applyFill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/>
    </xf>
    <xf numFmtId="0" fontId="17" fillId="0" borderId="3" xfId="0" applyFont="1" applyBorder="1" applyAlignment="1">
      <alignment horizontal="left" vertical="center" wrapText="1"/>
    </xf>
    <xf numFmtId="0" fontId="17" fillId="0" borderId="4" xfId="0" applyFont="1" applyBorder="1" applyAlignment="1">
      <alignment vertical="center" wrapText="1"/>
    </xf>
    <xf numFmtId="0" fontId="17" fillId="0" borderId="2" xfId="0" applyFont="1" applyBorder="1" applyAlignment="1">
      <alignment horizontal="center" vertical="center"/>
    </xf>
    <xf numFmtId="0" fontId="17" fillId="0" borderId="3" xfId="0" applyFont="1" applyBorder="1" applyAlignment="1">
      <alignment vertical="center" wrapText="1"/>
    </xf>
    <xf numFmtId="0" fontId="17" fillId="0" borderId="4" xfId="0" applyFont="1" applyBorder="1" applyAlignment="1">
      <alignment vertical="center"/>
    </xf>
    <xf numFmtId="0" fontId="17" fillId="0" borderId="6" xfId="0" applyFont="1" applyBorder="1" applyAlignment="1">
      <alignment horizontal="center" vertical="center"/>
    </xf>
    <xf numFmtId="0" fontId="17" fillId="0" borderId="6" xfId="0" applyFont="1" applyBorder="1" applyAlignment="1">
      <alignment horizontal="left" vertical="center" wrapText="1"/>
    </xf>
    <xf numFmtId="49" fontId="17" fillId="0" borderId="3" xfId="0" applyNumberFormat="1" applyFont="1" applyBorder="1" applyAlignment="1">
      <alignment horizontal="center" vertical="center"/>
    </xf>
    <xf numFmtId="49" fontId="14" fillId="0" borderId="7" xfId="0" applyNumberFormat="1" applyFont="1" applyBorder="1" applyAlignment="1">
      <alignment horizontal="center" vertical="center" wrapText="1"/>
    </xf>
    <xf numFmtId="0" fontId="14" fillId="0" borderId="7" xfId="0" applyFont="1" applyBorder="1" applyAlignment="1">
      <alignment horizontal="left" vertical="center" wrapText="1"/>
    </xf>
    <xf numFmtId="0" fontId="15" fillId="0" borderId="3" xfId="0" applyFont="1" applyBorder="1" applyAlignment="1">
      <alignment horizontal="center" vertical="center" wrapText="1"/>
    </xf>
    <xf numFmtId="49" fontId="15" fillId="0" borderId="3" xfId="0" applyNumberFormat="1" applyFont="1" applyBorder="1" applyAlignment="1">
      <alignment horizontal="left" vertical="center" wrapText="1"/>
    </xf>
    <xf numFmtId="0" fontId="17" fillId="0" borderId="6" xfId="0" applyFont="1" applyBorder="1" applyAlignment="1">
      <alignment vertical="center" wrapText="1"/>
    </xf>
    <xf numFmtId="49" fontId="14" fillId="0" borderId="7" xfId="0" applyNumberFormat="1" applyFont="1" applyBorder="1" applyAlignment="1">
      <alignment horizontal="left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20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49" fontId="22" fillId="0" borderId="2" xfId="0" applyNumberFormat="1" applyFont="1" applyBorder="1" applyAlignment="1">
      <alignment horizontal="center" vertical="center" wrapText="1"/>
    </xf>
    <xf numFmtId="49" fontId="23" fillId="0" borderId="3" xfId="0" applyNumberFormat="1" applyFont="1" applyBorder="1" applyAlignment="1">
      <alignment horizontal="center" vertical="center" wrapText="1"/>
    </xf>
    <xf numFmtId="0" fontId="23" fillId="0" borderId="3" xfId="0" applyFont="1" applyBorder="1" applyAlignment="1">
      <alignment vertical="center" wrapText="1"/>
    </xf>
    <xf numFmtId="49" fontId="17" fillId="0" borderId="3" xfId="0" applyNumberFormat="1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49" fontId="17" fillId="0" borderId="3" xfId="0" applyNumberFormat="1" applyFont="1" applyBorder="1" applyAlignment="1">
      <alignment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9" xfId="0" applyFont="1" applyBorder="1" applyAlignment="1">
      <alignment vertical="center" wrapText="1"/>
    </xf>
    <xf numFmtId="0" fontId="14" fillId="0" borderId="8" xfId="0" applyFont="1" applyBorder="1" applyAlignment="1">
      <alignment horizontal="left" vertical="center" wrapText="1"/>
    </xf>
    <xf numFmtId="0" fontId="14" fillId="0" borderId="7" xfId="0" applyFont="1" applyBorder="1" applyAlignment="1">
      <alignment vertical="center" wrapText="1"/>
    </xf>
    <xf numFmtId="0" fontId="14" fillId="0" borderId="19" xfId="0" applyFont="1" applyBorder="1" applyAlignment="1">
      <alignment vertical="center" wrapText="1"/>
    </xf>
    <xf numFmtId="49" fontId="14" fillId="0" borderId="7" xfId="0" applyNumberFormat="1" applyFont="1" applyBorder="1" applyAlignment="1">
      <alignment horizontal="center" vertical="center" wrapText="1"/>
    </xf>
    <xf numFmtId="49" fontId="14" fillId="0" borderId="19" xfId="0" applyNumberFormat="1" applyFont="1" applyBorder="1" applyAlignment="1">
      <alignment horizontal="center" vertical="center" wrapText="1"/>
    </xf>
    <xf numFmtId="0" fontId="12" fillId="0" borderId="0" xfId="1" applyAlignment="1">
      <alignment horizontal="left" vertical="center" wrapText="1"/>
    </xf>
    <xf numFmtId="0" fontId="12" fillId="0" borderId="0" xfId="1" applyAlignment="1">
      <alignment vertical="center" wrapText="1"/>
    </xf>
    <xf numFmtId="0" fontId="14" fillId="0" borderId="7" xfId="0" applyFont="1" applyBorder="1" applyAlignment="1">
      <alignment horizontal="left" vertical="center" wrapText="1"/>
    </xf>
    <xf numFmtId="49" fontId="14" fillId="0" borderId="3" xfId="0" applyNumberFormat="1" applyFont="1" applyBorder="1" applyAlignment="1">
      <alignment horizontal="center" vertical="center" wrapText="1"/>
    </xf>
    <xf numFmtId="0" fontId="14" fillId="0" borderId="3" xfId="0" applyFont="1" applyBorder="1" applyAlignment="1">
      <alignment horizontal="left" vertical="center" wrapText="1"/>
    </xf>
    <xf numFmtId="49" fontId="15" fillId="0" borderId="3" xfId="0" applyNumberFormat="1" applyFont="1" applyBorder="1" applyAlignment="1">
      <alignment horizontal="center" vertical="center" wrapText="1"/>
    </xf>
    <xf numFmtId="49" fontId="15" fillId="0" borderId="3" xfId="0" applyNumberFormat="1" applyFont="1" applyBorder="1" applyAlignment="1">
      <alignment horizontal="left" vertical="center" wrapText="1"/>
    </xf>
    <xf numFmtId="49" fontId="14" fillId="0" borderId="3" xfId="0" applyNumberFormat="1" applyFont="1" applyBorder="1" applyAlignment="1">
      <alignment horizontal="left" vertical="center" wrapText="1"/>
    </xf>
    <xf numFmtId="0" fontId="12" fillId="0" borderId="3" xfId="1" applyBorder="1" applyAlignment="1">
      <alignment vertical="center" wrapText="1"/>
    </xf>
    <xf numFmtId="164" fontId="21" fillId="0" borderId="0" xfId="3" applyFont="1" applyAlignment="1">
      <alignment horizontal="center" vertical="center" wrapText="1"/>
    </xf>
    <xf numFmtId="49" fontId="13" fillId="0" borderId="11" xfId="1" applyNumberFormat="1" applyFont="1" applyBorder="1" applyAlignment="1">
      <alignment horizontal="center" vertical="center" wrapText="1"/>
    </xf>
    <xf numFmtId="49" fontId="13" fillId="0" borderId="12" xfId="1" applyNumberFormat="1" applyFont="1" applyBorder="1" applyAlignment="1">
      <alignment horizontal="center" vertical="center" wrapText="1"/>
    </xf>
    <xf numFmtId="49" fontId="13" fillId="0" borderId="13" xfId="1" applyNumberFormat="1" applyFont="1" applyBorder="1" applyAlignment="1">
      <alignment horizontal="center" vertical="center" wrapText="1"/>
    </xf>
    <xf numFmtId="49" fontId="15" fillId="0" borderId="7" xfId="0" applyNumberFormat="1" applyFont="1" applyBorder="1" applyAlignment="1">
      <alignment horizontal="center" vertical="center" wrapText="1"/>
    </xf>
    <xf numFmtId="49" fontId="15" fillId="0" borderId="8" xfId="0" applyNumberFormat="1" applyFont="1" applyBorder="1" applyAlignment="1">
      <alignment horizontal="center" vertical="center" wrapText="1"/>
    </xf>
    <xf numFmtId="0" fontId="15" fillId="0" borderId="7" xfId="0" applyFont="1" applyBorder="1" applyAlignment="1">
      <alignment vertical="center" wrapText="1"/>
    </xf>
    <xf numFmtId="0" fontId="15" fillId="0" borderId="8" xfId="0" applyFont="1" applyBorder="1" applyAlignment="1">
      <alignment vertical="center" wrapText="1"/>
    </xf>
    <xf numFmtId="49" fontId="14" fillId="0" borderId="7" xfId="0" applyNumberFormat="1" applyFont="1" applyBorder="1" applyAlignment="1">
      <alignment vertical="center" wrapText="1"/>
    </xf>
    <xf numFmtId="49" fontId="14" fillId="0" borderId="19" xfId="0" applyNumberFormat="1" applyFont="1" applyBorder="1" applyAlignment="1">
      <alignment vertical="center" wrapText="1"/>
    </xf>
    <xf numFmtId="49" fontId="14" fillId="0" borderId="8" xfId="0" applyNumberFormat="1" applyFont="1" applyBorder="1" applyAlignment="1">
      <alignment vertical="center" wrapText="1"/>
    </xf>
    <xf numFmtId="0" fontId="2" fillId="0" borderId="1" xfId="1" applyFont="1" applyBorder="1" applyAlignment="1">
      <alignment horizontal="center" vertical="center" wrapText="1"/>
    </xf>
    <xf numFmtId="0" fontId="3" fillId="2" borderId="11" xfId="1" applyFont="1" applyFill="1" applyBorder="1" applyAlignment="1">
      <alignment horizontal="center" vertical="center" wrapText="1"/>
    </xf>
    <xf numFmtId="0" fontId="3" fillId="2" borderId="12" xfId="1" applyFont="1" applyFill="1" applyBorder="1" applyAlignment="1">
      <alignment horizontal="center" vertical="center" wrapText="1"/>
    </xf>
    <xf numFmtId="49" fontId="3" fillId="2" borderId="11" xfId="1" applyNumberFormat="1" applyFont="1" applyFill="1" applyBorder="1" applyAlignment="1">
      <alignment horizontal="center" vertical="center" wrapText="1"/>
    </xf>
    <xf numFmtId="49" fontId="3" fillId="2" borderId="12" xfId="1" applyNumberFormat="1" applyFont="1" applyFill="1" applyBorder="1" applyAlignment="1">
      <alignment horizontal="center" vertical="center" wrapText="1"/>
    </xf>
    <xf numFmtId="49" fontId="3" fillId="2" borderId="13" xfId="1" applyNumberFormat="1" applyFont="1" applyFill="1" applyBorder="1" applyAlignment="1">
      <alignment horizontal="center" vertical="center" wrapText="1"/>
    </xf>
    <xf numFmtId="49" fontId="14" fillId="0" borderId="28" xfId="0" applyNumberFormat="1" applyFont="1" applyBorder="1" applyAlignment="1">
      <alignment horizontal="center" vertical="center" wrapText="1"/>
    </xf>
    <xf numFmtId="49" fontId="14" fillId="0" borderId="8" xfId="0" applyNumberFormat="1" applyFont="1" applyBorder="1" applyAlignment="1">
      <alignment horizontal="center" vertical="center" wrapText="1"/>
    </xf>
    <xf numFmtId="49" fontId="14" fillId="0" borderId="21" xfId="0" applyNumberFormat="1" applyFont="1" applyBorder="1" applyAlignment="1">
      <alignment horizontal="center" vertical="center" wrapText="1"/>
    </xf>
    <xf numFmtId="49" fontId="14" fillId="0" borderId="25" xfId="0" applyNumberFormat="1" applyFont="1" applyBorder="1" applyAlignment="1">
      <alignment horizontal="center" vertical="center" wrapText="1"/>
    </xf>
    <xf numFmtId="49" fontId="14" fillId="0" borderId="26" xfId="0" applyNumberFormat="1" applyFont="1" applyBorder="1" applyAlignment="1">
      <alignment horizontal="center" vertical="center" wrapText="1"/>
    </xf>
    <xf numFmtId="49" fontId="14" fillId="0" borderId="27" xfId="0" applyNumberFormat="1" applyFont="1" applyBorder="1" applyAlignment="1">
      <alignment horizontal="center" vertical="center" wrapText="1"/>
    </xf>
    <xf numFmtId="49" fontId="14" fillId="0" borderId="21" xfId="0" applyNumberFormat="1" applyFont="1" applyBorder="1" applyAlignment="1">
      <alignment vertical="center" wrapText="1"/>
    </xf>
    <xf numFmtId="164" fontId="21" fillId="0" borderId="24" xfId="3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16" fillId="3" borderId="2" xfId="0" applyFont="1" applyFill="1" applyBorder="1" applyAlignment="1">
      <alignment horizontal="center" vertical="center" wrapText="1"/>
    </xf>
    <xf numFmtId="0" fontId="16" fillId="3" borderId="3" xfId="0" applyFont="1" applyFill="1" applyBorder="1" applyAlignment="1">
      <alignment horizontal="center" vertical="center" wrapText="1"/>
    </xf>
    <xf numFmtId="49" fontId="16" fillId="3" borderId="3" xfId="0" applyNumberFormat="1" applyFont="1" applyFill="1" applyBorder="1" applyAlignment="1">
      <alignment horizontal="center" vertical="center" wrapText="1"/>
    </xf>
    <xf numFmtId="0" fontId="16" fillId="4" borderId="3" xfId="0" applyFont="1" applyFill="1" applyBorder="1" applyAlignment="1">
      <alignment horizontal="center" vertical="center" wrapText="1"/>
    </xf>
    <xf numFmtId="0" fontId="16" fillId="4" borderId="4" xfId="0" applyFont="1" applyFill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/>
    </xf>
    <xf numFmtId="0" fontId="17" fillId="0" borderId="3" xfId="0" applyFont="1" applyBorder="1" applyAlignment="1">
      <alignment vertical="center" wrapText="1"/>
    </xf>
    <xf numFmtId="0" fontId="17" fillId="0" borderId="17" xfId="0" applyFont="1" applyBorder="1" applyAlignment="1">
      <alignment horizontal="center" vertical="center"/>
    </xf>
    <xf numFmtId="0" fontId="17" fillId="0" borderId="7" xfId="0" applyFont="1" applyBorder="1" applyAlignment="1">
      <alignment vertical="center" wrapText="1"/>
    </xf>
    <xf numFmtId="49" fontId="17" fillId="0" borderId="17" xfId="0" applyNumberFormat="1" applyFont="1" applyBorder="1" applyAlignment="1">
      <alignment horizontal="center" vertical="center"/>
    </xf>
    <xf numFmtId="49" fontId="17" fillId="0" borderId="23" xfId="0" applyNumberFormat="1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/>
    </xf>
    <xf numFmtId="0" fontId="17" fillId="0" borderId="6" xfId="0" applyFont="1" applyBorder="1" applyAlignment="1">
      <alignment vertical="center" wrapText="1"/>
    </xf>
    <xf numFmtId="0" fontId="17" fillId="0" borderId="19" xfId="0" applyFont="1" applyBorder="1" applyAlignment="1">
      <alignment vertical="center" wrapText="1"/>
    </xf>
    <xf numFmtId="0" fontId="17" fillId="0" borderId="8" xfId="0" applyFont="1" applyBorder="1" applyAlignment="1">
      <alignment vertical="center" wrapText="1"/>
    </xf>
    <xf numFmtId="0" fontId="17" fillId="0" borderId="22" xfId="0" applyFont="1" applyBorder="1" applyAlignment="1">
      <alignment horizontal="center" vertical="center"/>
    </xf>
    <xf numFmtId="0" fontId="17" fillId="0" borderId="23" xfId="0" applyFont="1" applyBorder="1" applyAlignment="1">
      <alignment horizontal="center" vertical="center"/>
    </xf>
    <xf numFmtId="49" fontId="24" fillId="0" borderId="2" xfId="0" applyNumberFormat="1" applyFont="1" applyBorder="1" applyAlignment="1">
      <alignment horizontal="center" vertical="center" wrapText="1"/>
    </xf>
    <xf numFmtId="49" fontId="17" fillId="0" borderId="7" xfId="0" applyNumberFormat="1" applyFont="1" applyBorder="1" applyAlignment="1">
      <alignment horizontal="center" vertical="center" wrapText="1"/>
    </xf>
    <xf numFmtId="49" fontId="17" fillId="0" borderId="8" xfId="0" applyNumberFormat="1" applyFont="1" applyBorder="1" applyAlignment="1">
      <alignment horizontal="center" vertical="center" wrapText="1"/>
    </xf>
    <xf numFmtId="49" fontId="17" fillId="0" borderId="7" xfId="0" applyNumberFormat="1" applyFont="1" applyBorder="1" applyAlignment="1">
      <alignment horizontal="left" vertical="center" wrapText="1"/>
    </xf>
    <xf numFmtId="49" fontId="17" fillId="0" borderId="8" xfId="0" applyNumberFormat="1" applyFont="1" applyBorder="1" applyAlignment="1">
      <alignment horizontal="left" vertical="center" wrapText="1"/>
    </xf>
    <xf numFmtId="0" fontId="17" fillId="0" borderId="20" xfId="0" applyFont="1" applyBorder="1" applyAlignment="1">
      <alignment horizontal="center" vertical="center" wrapText="1"/>
    </xf>
    <xf numFmtId="0" fontId="17" fillId="0" borderId="29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49" fontId="24" fillId="0" borderId="5" xfId="0" applyNumberFormat="1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wrapText="1"/>
    </xf>
    <xf numFmtId="0" fontId="9" fillId="2" borderId="10" xfId="0" applyFont="1" applyFill="1" applyBorder="1" applyAlignment="1">
      <alignment horizontal="center"/>
    </xf>
    <xf numFmtId="0" fontId="14" fillId="0" borderId="4" xfId="0" applyFont="1" applyBorder="1" applyAlignment="1">
      <alignment vertical="center" wrapText="1"/>
    </xf>
    <xf numFmtId="0" fontId="14" fillId="0" borderId="18" xfId="0" applyFont="1" applyBorder="1" applyAlignment="1">
      <alignment wrapText="1"/>
    </xf>
  </cellXfs>
  <cellStyles count="4">
    <cellStyle name="Normal" xfId="0" builtinId="0"/>
    <cellStyle name="Normal 2" xfId="1" xr:uid="{00000000-0005-0000-0000-000001000000}"/>
    <cellStyle name="Normal 2 2" xfId="3" xr:uid="{00000000-0005-0000-0000-000002000000}"/>
    <cellStyle name="Normal 5" xfId="2" xr:uid="{00000000-0005-0000-0000-000003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ADB9CA"/>
      <rgbColor rgb="FF5B9BD5"/>
      <rgbColor rgb="FFAFABAB"/>
      <rgbColor rgb="FF993366"/>
      <rgbColor rgb="FFFFFFCC"/>
      <rgbColor rgb="FFD9D9D9"/>
      <rgbColor rgb="FF660066"/>
      <rgbColor rgb="FFFF8080"/>
      <rgbColor rgb="FF0070C0"/>
      <rgbColor rgb="FFBDD7EE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BDBDB"/>
      <rgbColor rgb="FFFFFF99"/>
      <rgbColor rgb="FF99CCFF"/>
      <rgbColor rgb="FFFF99CC"/>
      <rgbColor rgb="FFCC99FF"/>
      <rgbColor rgb="FFF8CBAD"/>
      <rgbColor rgb="FF2E75B6"/>
      <rgbColor rgb="FF33CCCC"/>
      <rgbColor rgb="FF99CC00"/>
      <rgbColor rgb="FFFFCC00"/>
      <rgbColor rgb="FFFF9900"/>
      <rgbColor rgb="FFFF6600"/>
      <rgbColor rgb="FF666699"/>
      <rgbColor rgb="FF8497B0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178534</xdr:colOff>
      <xdr:row>0</xdr:row>
      <xdr:rowOff>165063</xdr:rowOff>
    </xdr:from>
    <xdr:to>
      <xdr:col>2</xdr:col>
      <xdr:colOff>218494</xdr:colOff>
      <xdr:row>2</xdr:row>
      <xdr:rowOff>130969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rcRect l="65222"/>
        <a:stretch/>
      </xdr:blipFill>
      <xdr:spPr>
        <a:xfrm>
          <a:off x="178534" y="165063"/>
          <a:ext cx="840060" cy="927931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11880</xdr:colOff>
      <xdr:row>0</xdr:row>
      <xdr:rowOff>105840</xdr:rowOff>
    </xdr:from>
    <xdr:to>
      <xdr:col>2</xdr:col>
      <xdr:colOff>236520</xdr:colOff>
      <xdr:row>2</xdr:row>
      <xdr:rowOff>68400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rcRect l="65216"/>
        <a:stretch/>
      </xdr:blipFill>
      <xdr:spPr>
        <a:xfrm>
          <a:off x="171720" y="105840"/>
          <a:ext cx="756720" cy="104832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107280</xdr:colOff>
      <xdr:row>0</xdr:row>
      <xdr:rowOff>107280</xdr:rowOff>
    </xdr:from>
    <xdr:to>
      <xdr:col>1</xdr:col>
      <xdr:colOff>595080</xdr:colOff>
      <xdr:row>3</xdr:row>
      <xdr:rowOff>59400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/>
        <a:srcRect l="64290"/>
        <a:stretch/>
      </xdr:blipFill>
      <xdr:spPr>
        <a:xfrm>
          <a:off x="107280" y="107280"/>
          <a:ext cx="596160" cy="82188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P94"/>
  <sheetViews>
    <sheetView tabSelected="1" zoomScale="80" zoomScaleNormal="80" workbookViewId="0">
      <pane ySplit="5" topLeftCell="A6" activePane="bottomLeft" state="frozen"/>
      <selection pane="bottomLeft" activeCell="C1" sqref="C1"/>
    </sheetView>
  </sheetViews>
  <sheetFormatPr baseColWidth="10" defaultColWidth="9.140625" defaultRowHeight="15" x14ac:dyDescent="0.25"/>
  <cols>
    <col min="1" max="1" width="2.85546875" style="9" customWidth="1"/>
    <col min="2" max="2" width="9.140625" style="9"/>
    <col min="3" max="3" width="18.7109375" style="9" customWidth="1"/>
    <col min="4" max="4" width="9.140625" style="9"/>
    <col min="5" max="5" width="30" style="9" customWidth="1"/>
    <col min="6" max="6" width="9.28515625" style="9" customWidth="1"/>
    <col min="7" max="7" width="22.5703125" style="9" customWidth="1"/>
    <col min="8" max="8" width="11.85546875" style="10" customWidth="1"/>
    <col min="9" max="9" width="39.140625" style="10" customWidth="1"/>
    <col min="10" max="10" width="34.42578125" style="9" bestFit="1" customWidth="1"/>
    <col min="11" max="11" width="10.7109375" style="9" customWidth="1"/>
    <col min="12" max="978" width="14.42578125" style="9" customWidth="1"/>
    <col min="979" max="16384" width="9.140625" style="16"/>
  </cols>
  <sheetData>
    <row r="1" spans="2:10" ht="15.75" thickBot="1" x14ac:dyDescent="0.3"/>
    <row r="2" spans="2:10" ht="60" customHeight="1" x14ac:dyDescent="0.25">
      <c r="B2" s="85" t="s">
        <v>0</v>
      </c>
      <c r="C2" s="85"/>
      <c r="D2" s="85"/>
      <c r="E2" s="85"/>
      <c r="F2" s="85"/>
      <c r="G2" s="85"/>
      <c r="H2" s="85"/>
      <c r="I2" s="85"/>
      <c r="J2" s="85"/>
    </row>
    <row r="3" spans="2:10" s="12" customFormat="1" ht="42.75" customHeight="1" x14ac:dyDescent="0.25">
      <c r="B3" s="11" t="s">
        <v>1</v>
      </c>
      <c r="C3" s="86" t="s">
        <v>2</v>
      </c>
      <c r="D3" s="87"/>
      <c r="E3" s="88" t="s">
        <v>3</v>
      </c>
      <c r="F3" s="89"/>
      <c r="G3" s="86" t="s">
        <v>4</v>
      </c>
      <c r="H3" s="87"/>
      <c r="I3" s="88" t="s">
        <v>5</v>
      </c>
      <c r="J3" s="90"/>
    </row>
    <row r="4" spans="2:10" s="12" customFormat="1" ht="57.75" customHeight="1" x14ac:dyDescent="0.25">
      <c r="B4" s="17" t="s">
        <v>257</v>
      </c>
      <c r="C4" s="75" t="s">
        <v>15</v>
      </c>
      <c r="D4" s="76"/>
      <c r="E4" s="75" t="s">
        <v>16</v>
      </c>
      <c r="F4" s="76"/>
      <c r="G4" s="75" t="s">
        <v>258</v>
      </c>
      <c r="H4" s="76"/>
      <c r="I4" s="75" t="s">
        <v>260</v>
      </c>
      <c r="J4" s="77"/>
    </row>
    <row r="5" spans="2:10" s="12" customFormat="1" ht="42.75" customHeight="1" x14ac:dyDescent="0.25">
      <c r="B5" s="11" t="s">
        <v>6</v>
      </c>
      <c r="C5" s="13" t="s">
        <v>7</v>
      </c>
      <c r="D5" s="14" t="s">
        <v>8</v>
      </c>
      <c r="E5" s="13" t="s">
        <v>9</v>
      </c>
      <c r="F5" s="14" t="s">
        <v>10</v>
      </c>
      <c r="G5" s="13" t="s">
        <v>11</v>
      </c>
      <c r="H5" s="14" t="s">
        <v>12</v>
      </c>
      <c r="I5" s="13" t="s">
        <v>13</v>
      </c>
      <c r="J5" s="15" t="s">
        <v>14</v>
      </c>
    </row>
    <row r="6" spans="2:10" ht="16.5" thickBot="1" x14ac:dyDescent="0.3">
      <c r="B6" s="91" t="s">
        <v>17</v>
      </c>
      <c r="C6" s="68" t="s">
        <v>18</v>
      </c>
      <c r="D6" s="78" t="s">
        <v>19</v>
      </c>
      <c r="E6" s="78" t="s">
        <v>18</v>
      </c>
      <c r="F6" s="78" t="s">
        <v>20</v>
      </c>
      <c r="G6" s="80" t="s">
        <v>21</v>
      </c>
      <c r="H6" s="18" t="s">
        <v>17</v>
      </c>
      <c r="I6" s="19" t="s">
        <v>265</v>
      </c>
      <c r="J6" s="20" t="s">
        <v>23</v>
      </c>
    </row>
    <row r="7" spans="2:10" ht="16.5" thickBot="1" x14ac:dyDescent="0.3">
      <c r="B7" s="91"/>
      <c r="C7" s="68"/>
      <c r="D7" s="79"/>
      <c r="E7" s="79"/>
      <c r="F7" s="79"/>
      <c r="G7" s="81"/>
      <c r="H7" s="21" t="s">
        <v>26</v>
      </c>
      <c r="I7" s="19" t="s">
        <v>266</v>
      </c>
      <c r="J7" s="20" t="s">
        <v>267</v>
      </c>
    </row>
    <row r="8" spans="2:10" ht="16.5" thickBot="1" x14ac:dyDescent="0.3">
      <c r="B8" s="91"/>
      <c r="C8" s="68"/>
      <c r="D8" s="63" t="s">
        <v>17</v>
      </c>
      <c r="E8" s="63" t="s">
        <v>268</v>
      </c>
      <c r="F8" s="68" t="s">
        <v>20</v>
      </c>
      <c r="G8" s="69" t="s">
        <v>21</v>
      </c>
      <c r="H8" s="21" t="s">
        <v>17</v>
      </c>
      <c r="I8" s="22" t="s">
        <v>24</v>
      </c>
      <c r="J8" s="23" t="s">
        <v>25</v>
      </c>
    </row>
    <row r="9" spans="2:10" ht="16.5" thickBot="1" x14ac:dyDescent="0.3">
      <c r="B9" s="91"/>
      <c r="C9" s="68"/>
      <c r="D9" s="64"/>
      <c r="E9" s="64"/>
      <c r="F9" s="68"/>
      <c r="G9" s="69"/>
      <c r="H9" s="21" t="s">
        <v>26</v>
      </c>
      <c r="I9" s="22" t="s">
        <v>27</v>
      </c>
      <c r="J9" s="23" t="s">
        <v>28</v>
      </c>
    </row>
    <row r="10" spans="2:10" ht="32.25" customHeight="1" thickBot="1" x14ac:dyDescent="0.3">
      <c r="B10" s="91"/>
      <c r="C10" s="68"/>
      <c r="D10" s="64"/>
      <c r="E10" s="64"/>
      <c r="F10" s="18" t="s">
        <v>31</v>
      </c>
      <c r="G10" s="19" t="s">
        <v>32</v>
      </c>
      <c r="H10" s="44" t="s">
        <v>17</v>
      </c>
      <c r="I10" s="19" t="s">
        <v>33</v>
      </c>
      <c r="J10" s="23" t="s">
        <v>34</v>
      </c>
    </row>
    <row r="11" spans="2:10" ht="16.5" thickBot="1" x14ac:dyDescent="0.3">
      <c r="B11" s="91"/>
      <c r="C11" s="68"/>
      <c r="D11" s="64"/>
      <c r="E11" s="64"/>
      <c r="F11" s="24" t="s">
        <v>37</v>
      </c>
      <c r="G11" s="22" t="s">
        <v>38</v>
      </c>
      <c r="H11" s="21" t="s">
        <v>17</v>
      </c>
      <c r="I11" s="22" t="s">
        <v>39</v>
      </c>
      <c r="J11" s="23" t="s">
        <v>40</v>
      </c>
    </row>
    <row r="12" spans="2:10" ht="16.5" thickBot="1" x14ac:dyDescent="0.3">
      <c r="B12" s="91"/>
      <c r="C12" s="68"/>
      <c r="D12" s="64"/>
      <c r="E12" s="64"/>
      <c r="F12" s="21" t="s">
        <v>41</v>
      </c>
      <c r="G12" s="22" t="s">
        <v>42</v>
      </c>
      <c r="H12" s="21" t="s">
        <v>17</v>
      </c>
      <c r="I12" s="22" t="s">
        <v>43</v>
      </c>
      <c r="J12" s="25" t="s">
        <v>44</v>
      </c>
    </row>
    <row r="13" spans="2:10" ht="16.5" thickBot="1" x14ac:dyDescent="0.3">
      <c r="B13" s="91"/>
      <c r="C13" s="68"/>
      <c r="D13" s="64"/>
      <c r="E13" s="64"/>
      <c r="F13" s="63" t="s">
        <v>45</v>
      </c>
      <c r="G13" s="61" t="s">
        <v>46</v>
      </c>
      <c r="H13" s="21" t="s">
        <v>17</v>
      </c>
      <c r="I13" s="22" t="s">
        <v>47</v>
      </c>
      <c r="J13" s="23" t="s">
        <v>48</v>
      </c>
    </row>
    <row r="14" spans="2:10" ht="16.5" thickBot="1" x14ac:dyDescent="0.3">
      <c r="B14" s="91"/>
      <c r="C14" s="68"/>
      <c r="D14" s="64"/>
      <c r="E14" s="64"/>
      <c r="F14" s="64"/>
      <c r="G14" s="62"/>
      <c r="H14" s="21" t="s">
        <v>26</v>
      </c>
      <c r="I14" s="22" t="s">
        <v>49</v>
      </c>
      <c r="J14" s="23" t="s">
        <v>50</v>
      </c>
    </row>
    <row r="15" spans="2:10" ht="16.5" thickBot="1" x14ac:dyDescent="0.3">
      <c r="B15" s="91"/>
      <c r="C15" s="68"/>
      <c r="D15" s="64"/>
      <c r="E15" s="64"/>
      <c r="F15" s="64"/>
      <c r="G15" s="62"/>
      <c r="H15" s="21" t="s">
        <v>51</v>
      </c>
      <c r="I15" s="22" t="s">
        <v>52</v>
      </c>
      <c r="J15" s="23" t="s">
        <v>53</v>
      </c>
    </row>
    <row r="16" spans="2:10" ht="16.5" thickBot="1" x14ac:dyDescent="0.3">
      <c r="B16" s="91"/>
      <c r="C16" s="68"/>
      <c r="D16" s="64"/>
      <c r="E16" s="64"/>
      <c r="F16" s="64"/>
      <c r="G16" s="62"/>
      <c r="H16" s="21" t="s">
        <v>54</v>
      </c>
      <c r="I16" s="22" t="s">
        <v>55</v>
      </c>
      <c r="J16" s="23" t="s">
        <v>56</v>
      </c>
    </row>
    <row r="17" spans="2:10" ht="16.5" thickBot="1" x14ac:dyDescent="0.3">
      <c r="B17" s="91"/>
      <c r="C17" s="68"/>
      <c r="D17" s="63" t="s">
        <v>26</v>
      </c>
      <c r="E17" s="63" t="s">
        <v>57</v>
      </c>
      <c r="F17" s="18" t="s">
        <v>20</v>
      </c>
      <c r="G17" s="19" t="s">
        <v>21</v>
      </c>
      <c r="H17" s="44" t="s">
        <v>17</v>
      </c>
      <c r="I17" s="45" t="s">
        <v>22</v>
      </c>
      <c r="J17" s="23" t="s">
        <v>61</v>
      </c>
    </row>
    <row r="18" spans="2:10" ht="16.5" thickBot="1" x14ac:dyDescent="0.3">
      <c r="B18" s="91"/>
      <c r="C18" s="68"/>
      <c r="D18" s="64"/>
      <c r="E18" s="64"/>
      <c r="F18" s="68" t="s">
        <v>67</v>
      </c>
      <c r="G18" s="69" t="s">
        <v>68</v>
      </c>
      <c r="H18" s="21" t="s">
        <v>17</v>
      </c>
      <c r="I18" s="27" t="s">
        <v>69</v>
      </c>
      <c r="J18" s="23" t="s">
        <v>70</v>
      </c>
    </row>
    <row r="19" spans="2:10" ht="16.5" thickBot="1" x14ac:dyDescent="0.3">
      <c r="B19" s="91"/>
      <c r="C19" s="68"/>
      <c r="D19" s="64"/>
      <c r="E19" s="64"/>
      <c r="F19" s="68"/>
      <c r="G19" s="69"/>
      <c r="H19" s="21" t="s">
        <v>26</v>
      </c>
      <c r="I19" s="27" t="s">
        <v>71</v>
      </c>
      <c r="J19" s="23" t="s">
        <v>72</v>
      </c>
    </row>
    <row r="20" spans="2:10" ht="32.25" thickBot="1" x14ac:dyDescent="0.3">
      <c r="B20" s="91"/>
      <c r="C20" s="68"/>
      <c r="D20" s="64"/>
      <c r="E20" s="64"/>
      <c r="F20" s="18" t="s">
        <v>35</v>
      </c>
      <c r="G20" s="19" t="s">
        <v>36</v>
      </c>
      <c r="H20" s="44" t="s">
        <v>17</v>
      </c>
      <c r="I20" s="45" t="s">
        <v>73</v>
      </c>
      <c r="J20" s="23" t="s">
        <v>74</v>
      </c>
    </row>
    <row r="21" spans="2:10" ht="16.5" thickBot="1" x14ac:dyDescent="0.3">
      <c r="B21" s="91"/>
      <c r="C21" s="68"/>
      <c r="D21" s="92"/>
      <c r="E21" s="92"/>
      <c r="F21" s="24" t="s">
        <v>41</v>
      </c>
      <c r="G21" s="27" t="s">
        <v>42</v>
      </c>
      <c r="H21" s="21" t="s">
        <v>17</v>
      </c>
      <c r="I21" s="27" t="s">
        <v>43</v>
      </c>
      <c r="J21" s="26" t="s">
        <v>75</v>
      </c>
    </row>
    <row r="22" spans="2:10" ht="16.5" thickBot="1" x14ac:dyDescent="0.3">
      <c r="B22" s="91"/>
      <c r="C22" s="68"/>
      <c r="D22" s="68" t="s">
        <v>51</v>
      </c>
      <c r="E22" s="68" t="s">
        <v>62</v>
      </c>
      <c r="F22" s="68" t="s">
        <v>58</v>
      </c>
      <c r="G22" s="69" t="s">
        <v>59</v>
      </c>
      <c r="H22" s="21" t="s">
        <v>17</v>
      </c>
      <c r="I22" s="27" t="s">
        <v>76</v>
      </c>
      <c r="J22" s="23" t="s">
        <v>77</v>
      </c>
    </row>
    <row r="23" spans="2:10" ht="16.5" thickBot="1" x14ac:dyDescent="0.3">
      <c r="B23" s="91"/>
      <c r="C23" s="68"/>
      <c r="D23" s="68"/>
      <c r="E23" s="68"/>
      <c r="F23" s="68"/>
      <c r="G23" s="69"/>
      <c r="H23" s="21" t="s">
        <v>26</v>
      </c>
      <c r="I23" s="27" t="s">
        <v>60</v>
      </c>
      <c r="J23" s="23" t="s">
        <v>78</v>
      </c>
    </row>
    <row r="24" spans="2:10" ht="16.5" thickBot="1" x14ac:dyDescent="0.3">
      <c r="B24" s="91"/>
      <c r="C24" s="68"/>
      <c r="D24" s="68"/>
      <c r="E24" s="68"/>
      <c r="F24" s="68" t="s">
        <v>20</v>
      </c>
      <c r="G24" s="69" t="s">
        <v>21</v>
      </c>
      <c r="H24" s="21" t="s">
        <v>17</v>
      </c>
      <c r="I24" s="27" t="s">
        <v>24</v>
      </c>
      <c r="J24" s="23" t="s">
        <v>79</v>
      </c>
    </row>
    <row r="25" spans="2:10" ht="16.5" thickBot="1" x14ac:dyDescent="0.3">
      <c r="B25" s="91"/>
      <c r="C25" s="68"/>
      <c r="D25" s="68"/>
      <c r="E25" s="68"/>
      <c r="F25" s="68"/>
      <c r="G25" s="69"/>
      <c r="H25" s="21" t="s">
        <v>26</v>
      </c>
      <c r="I25" s="27" t="s">
        <v>27</v>
      </c>
      <c r="J25" s="23" t="s">
        <v>80</v>
      </c>
    </row>
    <row r="26" spans="2:10" ht="32.25" thickBot="1" x14ac:dyDescent="0.3">
      <c r="B26" s="91"/>
      <c r="C26" s="68"/>
      <c r="D26" s="68"/>
      <c r="E26" s="68"/>
      <c r="F26" s="68" t="s">
        <v>81</v>
      </c>
      <c r="G26" s="69" t="s">
        <v>82</v>
      </c>
      <c r="H26" s="21" t="s">
        <v>17</v>
      </c>
      <c r="I26" s="27" t="s">
        <v>83</v>
      </c>
      <c r="J26" s="23" t="s">
        <v>84</v>
      </c>
    </row>
    <row r="27" spans="2:10" ht="32.25" thickBot="1" x14ac:dyDescent="0.3">
      <c r="B27" s="91"/>
      <c r="C27" s="68"/>
      <c r="D27" s="68"/>
      <c r="E27" s="68"/>
      <c r="F27" s="68"/>
      <c r="G27" s="69"/>
      <c r="H27" s="21" t="s">
        <v>26</v>
      </c>
      <c r="I27" s="27" t="s">
        <v>85</v>
      </c>
      <c r="J27" s="23" t="s">
        <v>86</v>
      </c>
    </row>
    <row r="28" spans="2:10" ht="16.5" thickBot="1" x14ac:dyDescent="0.3">
      <c r="B28" s="91"/>
      <c r="C28" s="68"/>
      <c r="D28" s="68"/>
      <c r="E28" s="68"/>
      <c r="F28" s="63" t="s">
        <v>35</v>
      </c>
      <c r="G28" s="67" t="s">
        <v>36</v>
      </c>
      <c r="H28" s="21" t="s">
        <v>17</v>
      </c>
      <c r="I28" s="27" t="s">
        <v>87</v>
      </c>
      <c r="J28" s="23" t="s">
        <v>88</v>
      </c>
    </row>
    <row r="29" spans="2:10" ht="16.5" thickBot="1" x14ac:dyDescent="0.3">
      <c r="B29" s="91"/>
      <c r="C29" s="68"/>
      <c r="D29" s="68"/>
      <c r="E29" s="68"/>
      <c r="F29" s="63"/>
      <c r="G29" s="67"/>
      <c r="H29" s="21" t="s">
        <v>26</v>
      </c>
      <c r="I29" s="27" t="s">
        <v>89</v>
      </c>
      <c r="J29" s="23" t="s">
        <v>90</v>
      </c>
    </row>
    <row r="30" spans="2:10" ht="16.5" thickBot="1" x14ac:dyDescent="0.3">
      <c r="B30" s="91"/>
      <c r="C30" s="68"/>
      <c r="D30" s="68"/>
      <c r="E30" s="68"/>
      <c r="F30" s="63"/>
      <c r="G30" s="67"/>
      <c r="H30" s="24" t="s">
        <v>51</v>
      </c>
      <c r="I30" s="27" t="s">
        <v>92</v>
      </c>
      <c r="J30" s="23" t="s">
        <v>91</v>
      </c>
    </row>
    <row r="31" spans="2:10" ht="16.5" thickBot="1" x14ac:dyDescent="0.3">
      <c r="B31" s="91"/>
      <c r="C31" s="68"/>
      <c r="D31" s="68"/>
      <c r="E31" s="68"/>
      <c r="F31" s="63"/>
      <c r="G31" s="67"/>
      <c r="H31" s="24" t="s">
        <v>54</v>
      </c>
      <c r="I31" s="27" t="s">
        <v>94</v>
      </c>
      <c r="J31" s="23" t="s">
        <v>93</v>
      </c>
    </row>
    <row r="32" spans="2:10" ht="16.5" thickBot="1" x14ac:dyDescent="0.3">
      <c r="B32" s="91"/>
      <c r="C32" s="68"/>
      <c r="D32" s="68"/>
      <c r="E32" s="68"/>
      <c r="F32" s="24" t="s">
        <v>95</v>
      </c>
      <c r="G32" s="22" t="s">
        <v>96</v>
      </c>
      <c r="H32" s="21" t="s">
        <v>17</v>
      </c>
      <c r="I32" s="27" t="s">
        <v>97</v>
      </c>
      <c r="J32" s="23" t="s">
        <v>98</v>
      </c>
    </row>
    <row r="33" spans="2:10" ht="32.25" thickBot="1" x14ac:dyDescent="0.3">
      <c r="B33" s="91"/>
      <c r="C33" s="68"/>
      <c r="D33" s="68"/>
      <c r="E33" s="68"/>
      <c r="F33" s="24" t="s">
        <v>99</v>
      </c>
      <c r="G33" s="22" t="s">
        <v>100</v>
      </c>
      <c r="H33" s="21" t="s">
        <v>17</v>
      </c>
      <c r="I33" s="27" t="s">
        <v>101</v>
      </c>
      <c r="J33" s="23" t="s">
        <v>102</v>
      </c>
    </row>
    <row r="34" spans="2:10" ht="16.5" thickBot="1" x14ac:dyDescent="0.3">
      <c r="B34" s="91"/>
      <c r="C34" s="68"/>
      <c r="D34" s="68"/>
      <c r="E34" s="68"/>
      <c r="F34" s="24" t="s">
        <v>41</v>
      </c>
      <c r="G34" s="27" t="s">
        <v>42</v>
      </c>
      <c r="H34" s="21" t="s">
        <v>17</v>
      </c>
      <c r="I34" s="27" t="s">
        <v>43</v>
      </c>
      <c r="J34" s="23" t="s">
        <v>111</v>
      </c>
    </row>
    <row r="35" spans="2:10" ht="32.25" thickBot="1" x14ac:dyDescent="0.3">
      <c r="B35" s="91"/>
      <c r="C35" s="68"/>
      <c r="D35" s="68"/>
      <c r="E35" s="68"/>
      <c r="F35" s="24" t="s">
        <v>103</v>
      </c>
      <c r="G35" s="22" t="s">
        <v>104</v>
      </c>
      <c r="H35" s="21" t="s">
        <v>17</v>
      </c>
      <c r="I35" s="27" t="s">
        <v>105</v>
      </c>
      <c r="J35" s="23" t="s">
        <v>106</v>
      </c>
    </row>
    <row r="36" spans="2:10" ht="32.25" thickBot="1" x14ac:dyDescent="0.3">
      <c r="B36" s="91"/>
      <c r="C36" s="68"/>
      <c r="D36" s="68"/>
      <c r="E36" s="68"/>
      <c r="F36" s="68" t="s">
        <v>45</v>
      </c>
      <c r="G36" s="69" t="s">
        <v>46</v>
      </c>
      <c r="H36" s="21" t="s">
        <v>17</v>
      </c>
      <c r="I36" s="27" t="s">
        <v>107</v>
      </c>
      <c r="J36" s="23" t="s">
        <v>108</v>
      </c>
    </row>
    <row r="37" spans="2:10" ht="16.5" thickBot="1" x14ac:dyDescent="0.3">
      <c r="B37" s="91"/>
      <c r="C37" s="68"/>
      <c r="D37" s="68"/>
      <c r="E37" s="68"/>
      <c r="F37" s="68"/>
      <c r="G37" s="69"/>
      <c r="H37" s="21" t="s">
        <v>26</v>
      </c>
      <c r="I37" s="27" t="s">
        <v>110</v>
      </c>
      <c r="J37" s="23" t="s">
        <v>109</v>
      </c>
    </row>
    <row r="38" spans="2:10" ht="16.5" thickBot="1" x14ac:dyDescent="0.3">
      <c r="B38" s="91"/>
      <c r="C38" s="68"/>
      <c r="D38" s="68" t="s">
        <v>54</v>
      </c>
      <c r="E38" s="68" t="s">
        <v>269</v>
      </c>
      <c r="F38" s="70" t="s">
        <v>112</v>
      </c>
      <c r="G38" s="71" t="s">
        <v>113</v>
      </c>
      <c r="H38" s="44" t="s">
        <v>17</v>
      </c>
      <c r="I38" s="45" t="s">
        <v>114</v>
      </c>
      <c r="J38" s="23" t="s">
        <v>115</v>
      </c>
    </row>
    <row r="39" spans="2:10" ht="16.5" thickBot="1" x14ac:dyDescent="0.3">
      <c r="B39" s="91"/>
      <c r="C39" s="68"/>
      <c r="D39" s="68"/>
      <c r="E39" s="68"/>
      <c r="F39" s="70"/>
      <c r="G39" s="71"/>
      <c r="H39" s="44" t="s">
        <v>26</v>
      </c>
      <c r="I39" s="45" t="s">
        <v>116</v>
      </c>
      <c r="J39" s="23" t="s">
        <v>117</v>
      </c>
    </row>
    <row r="40" spans="2:10" ht="16.5" thickBot="1" x14ac:dyDescent="0.3">
      <c r="B40" s="91"/>
      <c r="C40" s="68"/>
      <c r="D40" s="68"/>
      <c r="E40" s="68"/>
      <c r="F40" s="70"/>
      <c r="G40" s="71"/>
      <c r="H40" s="44" t="s">
        <v>51</v>
      </c>
      <c r="I40" s="45" t="s">
        <v>118</v>
      </c>
      <c r="J40" s="23" t="s">
        <v>119</v>
      </c>
    </row>
    <row r="41" spans="2:10" ht="16.5" thickBot="1" x14ac:dyDescent="0.3">
      <c r="B41" s="91"/>
      <c r="C41" s="68"/>
      <c r="D41" s="68"/>
      <c r="E41" s="68"/>
      <c r="F41" s="70"/>
      <c r="G41" s="71"/>
      <c r="H41" s="44" t="s">
        <v>54</v>
      </c>
      <c r="I41" s="45" t="s">
        <v>120</v>
      </c>
      <c r="J41" s="23" t="s">
        <v>121</v>
      </c>
    </row>
    <row r="42" spans="2:10" ht="16.5" thickBot="1" x14ac:dyDescent="0.3">
      <c r="B42" s="91"/>
      <c r="C42" s="68"/>
      <c r="D42" s="68"/>
      <c r="E42" s="68"/>
      <c r="F42" s="70" t="s">
        <v>122</v>
      </c>
      <c r="G42" s="71" t="s">
        <v>123</v>
      </c>
      <c r="H42" s="44" t="s">
        <v>17</v>
      </c>
      <c r="I42" s="45" t="s">
        <v>124</v>
      </c>
      <c r="J42" s="23" t="s">
        <v>125</v>
      </c>
    </row>
    <row r="43" spans="2:10" ht="16.5" customHeight="1" thickBot="1" x14ac:dyDescent="0.3">
      <c r="B43" s="91"/>
      <c r="C43" s="68"/>
      <c r="D43" s="68"/>
      <c r="E43" s="68"/>
      <c r="F43" s="70"/>
      <c r="G43" s="71"/>
      <c r="H43" s="44" t="s">
        <v>26</v>
      </c>
      <c r="I43" s="45" t="s">
        <v>270</v>
      </c>
      <c r="J43" s="23" t="s">
        <v>126</v>
      </c>
    </row>
    <row r="44" spans="2:10" ht="16.5" thickBot="1" x14ac:dyDescent="0.3">
      <c r="B44" s="91"/>
      <c r="C44" s="68"/>
      <c r="D44" s="68"/>
      <c r="E44" s="68"/>
      <c r="F44" s="70" t="s">
        <v>127</v>
      </c>
      <c r="G44" s="71" t="s">
        <v>128</v>
      </c>
      <c r="H44" s="44" t="s">
        <v>17</v>
      </c>
      <c r="I44" s="45" t="s">
        <v>129</v>
      </c>
      <c r="J44" s="23" t="s">
        <v>130</v>
      </c>
    </row>
    <row r="45" spans="2:10" ht="48" thickBot="1" x14ac:dyDescent="0.3">
      <c r="B45" s="91"/>
      <c r="C45" s="68"/>
      <c r="D45" s="68"/>
      <c r="E45" s="68"/>
      <c r="F45" s="70"/>
      <c r="G45" s="71"/>
      <c r="H45" s="44" t="s">
        <v>26</v>
      </c>
      <c r="I45" s="45" t="s">
        <v>271</v>
      </c>
      <c r="J45" s="23" t="s">
        <v>131</v>
      </c>
    </row>
    <row r="46" spans="2:10" s="9" customFormat="1" ht="32.25" thickBot="1" x14ac:dyDescent="0.3">
      <c r="B46" s="91"/>
      <c r="C46" s="68"/>
      <c r="D46" s="68"/>
      <c r="E46" s="68"/>
      <c r="F46" s="70"/>
      <c r="G46" s="71"/>
      <c r="H46" s="44" t="s">
        <v>51</v>
      </c>
      <c r="I46" s="45" t="s">
        <v>272</v>
      </c>
      <c r="J46" s="23" t="s">
        <v>132</v>
      </c>
    </row>
    <row r="47" spans="2:10" s="9" customFormat="1" ht="48" customHeight="1" thickBot="1" x14ac:dyDescent="0.3">
      <c r="B47" s="91"/>
      <c r="C47" s="68"/>
      <c r="D47" s="68"/>
      <c r="E47" s="68"/>
      <c r="F47" s="24" t="s">
        <v>29</v>
      </c>
      <c r="G47" s="22" t="s">
        <v>30</v>
      </c>
      <c r="H47" s="21" t="s">
        <v>17</v>
      </c>
      <c r="I47" s="45" t="s">
        <v>273</v>
      </c>
      <c r="J47" s="23" t="s">
        <v>264</v>
      </c>
    </row>
    <row r="48" spans="2:10" s="9" customFormat="1" ht="16.5" customHeight="1" thickBot="1" x14ac:dyDescent="0.3">
      <c r="B48" s="91"/>
      <c r="C48" s="68"/>
      <c r="D48" s="68"/>
      <c r="E48" s="68"/>
      <c r="F48" s="63" t="s">
        <v>99</v>
      </c>
      <c r="G48" s="82" t="s">
        <v>100</v>
      </c>
      <c r="H48" s="21" t="s">
        <v>17</v>
      </c>
      <c r="I48" s="27" t="s">
        <v>274</v>
      </c>
      <c r="J48" s="23" t="s">
        <v>133</v>
      </c>
    </row>
    <row r="49" spans="2:10" s="9" customFormat="1" ht="16.5" thickBot="1" x14ac:dyDescent="0.3">
      <c r="B49" s="91"/>
      <c r="C49" s="68"/>
      <c r="D49" s="68"/>
      <c r="E49" s="68"/>
      <c r="F49" s="64"/>
      <c r="G49" s="83"/>
      <c r="H49" s="44" t="s">
        <v>26</v>
      </c>
      <c r="I49" s="27" t="s">
        <v>275</v>
      </c>
      <c r="J49" s="23" t="s">
        <v>263</v>
      </c>
    </row>
    <row r="50" spans="2:10" s="9" customFormat="1" ht="16.5" thickBot="1" x14ac:dyDescent="0.3">
      <c r="B50" s="91"/>
      <c r="C50" s="68"/>
      <c r="D50" s="68"/>
      <c r="E50" s="68"/>
      <c r="F50" s="64"/>
      <c r="G50" s="83"/>
      <c r="H50" s="44" t="s">
        <v>51</v>
      </c>
      <c r="I50" s="27" t="s">
        <v>276</v>
      </c>
      <c r="J50" s="23" t="s">
        <v>278</v>
      </c>
    </row>
    <row r="51" spans="2:10" s="9" customFormat="1" ht="16.5" thickBot="1" x14ac:dyDescent="0.3">
      <c r="B51" s="91"/>
      <c r="C51" s="68"/>
      <c r="D51" s="68"/>
      <c r="E51" s="68"/>
      <c r="F51" s="92"/>
      <c r="G51" s="84"/>
      <c r="H51" s="44" t="s">
        <v>54</v>
      </c>
      <c r="I51" s="27" t="s">
        <v>277</v>
      </c>
      <c r="J51" s="23" t="s">
        <v>279</v>
      </c>
    </row>
    <row r="52" spans="2:10" s="9" customFormat="1" ht="16.5" thickBot="1" x14ac:dyDescent="0.3">
      <c r="B52" s="91"/>
      <c r="C52" s="68"/>
      <c r="D52" s="68"/>
      <c r="E52" s="68"/>
      <c r="F52" s="24" t="s">
        <v>41</v>
      </c>
      <c r="G52" s="27" t="s">
        <v>42</v>
      </c>
      <c r="H52" s="21" t="s">
        <v>17</v>
      </c>
      <c r="I52" s="27" t="s">
        <v>43</v>
      </c>
      <c r="J52" s="26" t="s">
        <v>134</v>
      </c>
    </row>
    <row r="53" spans="2:10" s="9" customFormat="1" ht="16.5" thickBot="1" x14ac:dyDescent="0.3">
      <c r="B53" s="91"/>
      <c r="C53" s="68"/>
      <c r="D53" s="68" t="s">
        <v>63</v>
      </c>
      <c r="E53" s="94" t="s">
        <v>135</v>
      </c>
      <c r="F53" s="68" t="s">
        <v>58</v>
      </c>
      <c r="G53" s="72" t="s">
        <v>59</v>
      </c>
      <c r="H53" s="21" t="s">
        <v>17</v>
      </c>
      <c r="I53" s="22" t="s">
        <v>136</v>
      </c>
      <c r="J53" s="23" t="s">
        <v>137</v>
      </c>
    </row>
    <row r="54" spans="2:10" s="9" customFormat="1" ht="16.5" thickBot="1" x14ac:dyDescent="0.3">
      <c r="B54" s="91"/>
      <c r="C54" s="68"/>
      <c r="D54" s="68"/>
      <c r="E54" s="95"/>
      <c r="F54" s="68"/>
      <c r="G54" s="72"/>
      <c r="H54" s="21" t="s">
        <v>26</v>
      </c>
      <c r="I54" s="22" t="s">
        <v>138</v>
      </c>
      <c r="J54" s="23" t="s">
        <v>139</v>
      </c>
    </row>
    <row r="55" spans="2:10" s="9" customFormat="1" ht="16.5" thickBot="1" x14ac:dyDescent="0.3">
      <c r="B55" s="91"/>
      <c r="C55" s="68"/>
      <c r="D55" s="68"/>
      <c r="E55" s="95"/>
      <c r="F55" s="68"/>
      <c r="G55" s="72"/>
      <c r="H55" s="21" t="s">
        <v>51</v>
      </c>
      <c r="I55" s="22" t="s">
        <v>140</v>
      </c>
      <c r="J55" s="23" t="s">
        <v>141</v>
      </c>
    </row>
    <row r="56" spans="2:10" s="9" customFormat="1" ht="16.5" thickBot="1" x14ac:dyDescent="0.3">
      <c r="B56" s="91"/>
      <c r="C56" s="68"/>
      <c r="D56" s="68"/>
      <c r="E56" s="95"/>
      <c r="F56" s="68"/>
      <c r="G56" s="72"/>
      <c r="H56" s="21" t="s">
        <v>54</v>
      </c>
      <c r="I56" s="22" t="s">
        <v>142</v>
      </c>
      <c r="J56" s="23" t="s">
        <v>143</v>
      </c>
    </row>
    <row r="57" spans="2:10" s="9" customFormat="1" ht="16.5" thickBot="1" x14ac:dyDescent="0.3">
      <c r="B57" s="91"/>
      <c r="C57" s="68"/>
      <c r="D57" s="68"/>
      <c r="E57" s="95"/>
      <c r="F57" s="68"/>
      <c r="G57" s="72"/>
      <c r="H57" s="21" t="s">
        <v>63</v>
      </c>
      <c r="I57" s="22" t="s">
        <v>144</v>
      </c>
      <c r="J57" s="23" t="s">
        <v>145</v>
      </c>
    </row>
    <row r="58" spans="2:10" s="9" customFormat="1" ht="16.5" thickBot="1" x14ac:dyDescent="0.3">
      <c r="B58" s="91"/>
      <c r="C58" s="68"/>
      <c r="D58" s="68"/>
      <c r="E58" s="95"/>
      <c r="F58" s="68"/>
      <c r="G58" s="72"/>
      <c r="H58" s="21" t="s">
        <v>64</v>
      </c>
      <c r="I58" s="22" t="s">
        <v>146</v>
      </c>
      <c r="J58" s="23" t="s">
        <v>147</v>
      </c>
    </row>
    <row r="59" spans="2:10" s="9" customFormat="1" ht="16.5" thickBot="1" x14ac:dyDescent="0.3">
      <c r="B59" s="91"/>
      <c r="C59" s="68"/>
      <c r="D59" s="68"/>
      <c r="E59" s="95"/>
      <c r="F59" s="68"/>
      <c r="G59" s="72"/>
      <c r="H59" s="21" t="s">
        <v>65</v>
      </c>
      <c r="I59" s="22" t="s">
        <v>148</v>
      </c>
      <c r="J59" s="23" t="s">
        <v>149</v>
      </c>
    </row>
    <row r="60" spans="2:10" s="9" customFormat="1" ht="16.5" thickBot="1" x14ac:dyDescent="0.3">
      <c r="B60" s="91"/>
      <c r="C60" s="68"/>
      <c r="D60" s="68"/>
      <c r="E60" s="95"/>
      <c r="F60" s="68"/>
      <c r="G60" s="72"/>
      <c r="H60" s="21" t="s">
        <v>66</v>
      </c>
      <c r="I60" s="22" t="s">
        <v>150</v>
      </c>
      <c r="J60" s="23" t="s">
        <v>151</v>
      </c>
    </row>
    <row r="61" spans="2:10" s="9" customFormat="1" ht="16.5" thickBot="1" x14ac:dyDescent="0.3">
      <c r="B61" s="91"/>
      <c r="C61" s="68"/>
      <c r="D61" s="68"/>
      <c r="E61" s="95"/>
      <c r="F61" s="63" t="s">
        <v>315</v>
      </c>
      <c r="G61" s="63" t="s">
        <v>171</v>
      </c>
      <c r="H61" s="24" t="s">
        <v>17</v>
      </c>
      <c r="I61" s="60" t="s">
        <v>172</v>
      </c>
      <c r="J61" s="23" t="s">
        <v>316</v>
      </c>
    </row>
    <row r="62" spans="2:10" s="9" customFormat="1" ht="16.5" thickBot="1" x14ac:dyDescent="0.3">
      <c r="B62" s="91"/>
      <c r="C62" s="68"/>
      <c r="D62" s="68"/>
      <c r="E62" s="95"/>
      <c r="F62" s="92"/>
      <c r="G62" s="92"/>
      <c r="H62" s="24" t="s">
        <v>26</v>
      </c>
      <c r="I62" s="60" t="s">
        <v>173</v>
      </c>
      <c r="J62" s="23" t="s">
        <v>317</v>
      </c>
    </row>
    <row r="63" spans="2:10" s="9" customFormat="1" ht="16.5" thickBot="1" x14ac:dyDescent="0.3">
      <c r="B63" s="91"/>
      <c r="C63" s="68"/>
      <c r="D63" s="68"/>
      <c r="E63" s="95"/>
      <c r="F63" s="24" t="s">
        <v>20</v>
      </c>
      <c r="G63" s="27" t="s">
        <v>21</v>
      </c>
      <c r="H63" s="21" t="s">
        <v>17</v>
      </c>
      <c r="I63" s="28" t="s">
        <v>22</v>
      </c>
      <c r="J63" s="23" t="s">
        <v>152</v>
      </c>
    </row>
    <row r="64" spans="2:10" s="9" customFormat="1" ht="16.5" thickBot="1" x14ac:dyDescent="0.3">
      <c r="B64" s="91"/>
      <c r="C64" s="68"/>
      <c r="D64" s="68"/>
      <c r="E64" s="95"/>
      <c r="F64" s="68" t="s">
        <v>153</v>
      </c>
      <c r="G64" s="72" t="s">
        <v>154</v>
      </c>
      <c r="H64" s="21" t="s">
        <v>17</v>
      </c>
      <c r="I64" s="22" t="s">
        <v>155</v>
      </c>
      <c r="J64" s="23" t="s">
        <v>156</v>
      </c>
    </row>
    <row r="65" spans="2:10" s="9" customFormat="1" ht="16.5" thickBot="1" x14ac:dyDescent="0.3">
      <c r="B65" s="91"/>
      <c r="C65" s="68"/>
      <c r="D65" s="68"/>
      <c r="E65" s="95"/>
      <c r="F65" s="68"/>
      <c r="G65" s="72"/>
      <c r="H65" s="21" t="s">
        <v>26</v>
      </c>
      <c r="I65" s="22" t="s">
        <v>157</v>
      </c>
      <c r="J65" s="23" t="s">
        <v>158</v>
      </c>
    </row>
    <row r="66" spans="2:10" s="9" customFormat="1" ht="16.5" thickBot="1" x14ac:dyDescent="0.3">
      <c r="B66" s="91"/>
      <c r="C66" s="68"/>
      <c r="D66" s="68"/>
      <c r="E66" s="95"/>
      <c r="F66" s="68"/>
      <c r="G66" s="72"/>
      <c r="H66" s="21" t="s">
        <v>51</v>
      </c>
      <c r="I66" s="22" t="s">
        <v>159</v>
      </c>
      <c r="J66" s="23" t="s">
        <v>160</v>
      </c>
    </row>
    <row r="67" spans="2:10" s="9" customFormat="1" ht="16.5" thickBot="1" x14ac:dyDescent="0.3">
      <c r="B67" s="91"/>
      <c r="C67" s="68"/>
      <c r="D67" s="68"/>
      <c r="E67" s="95"/>
      <c r="F67" s="68"/>
      <c r="G67" s="72"/>
      <c r="H67" s="21" t="s">
        <v>54</v>
      </c>
      <c r="I67" s="22" t="s">
        <v>161</v>
      </c>
      <c r="J67" s="23" t="s">
        <v>162</v>
      </c>
    </row>
    <row r="68" spans="2:10" s="9" customFormat="1" ht="16.5" thickBot="1" x14ac:dyDescent="0.3">
      <c r="B68" s="91"/>
      <c r="C68" s="68"/>
      <c r="D68" s="68"/>
      <c r="E68" s="95"/>
      <c r="F68" s="68"/>
      <c r="G68" s="72"/>
      <c r="H68" s="21" t="s">
        <v>63</v>
      </c>
      <c r="I68" s="22" t="s">
        <v>163</v>
      </c>
      <c r="J68" s="23" t="s">
        <v>164</v>
      </c>
    </row>
    <row r="69" spans="2:10" s="9" customFormat="1" ht="16.5" thickBot="1" x14ac:dyDescent="0.3">
      <c r="B69" s="91"/>
      <c r="C69" s="68"/>
      <c r="D69" s="68"/>
      <c r="E69" s="95"/>
      <c r="F69" s="68" t="s">
        <v>165</v>
      </c>
      <c r="G69" s="72" t="s">
        <v>166</v>
      </c>
      <c r="H69" s="21" t="s">
        <v>17</v>
      </c>
      <c r="I69" s="22" t="s">
        <v>167</v>
      </c>
      <c r="J69" s="23" t="s">
        <v>168</v>
      </c>
    </row>
    <row r="70" spans="2:10" s="9" customFormat="1" ht="16.5" thickBot="1" x14ac:dyDescent="0.3">
      <c r="B70" s="91"/>
      <c r="C70" s="68"/>
      <c r="D70" s="68"/>
      <c r="E70" s="95"/>
      <c r="F70" s="68"/>
      <c r="G70" s="72"/>
      <c r="H70" s="21" t="s">
        <v>26</v>
      </c>
      <c r="I70" s="22" t="s">
        <v>169</v>
      </c>
      <c r="J70" s="23" t="s">
        <v>170</v>
      </c>
    </row>
    <row r="71" spans="2:10" s="9" customFormat="1" ht="16.5" thickBot="1" x14ac:dyDescent="0.3">
      <c r="B71" s="91"/>
      <c r="C71" s="68"/>
      <c r="D71" s="68"/>
      <c r="E71" s="95"/>
      <c r="F71" s="24" t="s">
        <v>176</v>
      </c>
      <c r="G71" s="27" t="s">
        <v>177</v>
      </c>
      <c r="H71" s="21" t="s">
        <v>17</v>
      </c>
      <c r="I71" s="22" t="s">
        <v>178</v>
      </c>
      <c r="J71" s="23" t="s">
        <v>179</v>
      </c>
    </row>
    <row r="72" spans="2:10" s="9" customFormat="1" ht="16.5" thickBot="1" x14ac:dyDescent="0.3">
      <c r="B72" s="91"/>
      <c r="C72" s="68"/>
      <c r="D72" s="68"/>
      <c r="E72" s="95"/>
      <c r="F72" s="68" t="s">
        <v>180</v>
      </c>
      <c r="G72" s="72" t="s">
        <v>181</v>
      </c>
      <c r="H72" s="21" t="s">
        <v>17</v>
      </c>
      <c r="I72" s="22" t="s">
        <v>182</v>
      </c>
      <c r="J72" s="23" t="s">
        <v>183</v>
      </c>
    </row>
    <row r="73" spans="2:10" s="9" customFormat="1" ht="16.5" thickBot="1" x14ac:dyDescent="0.3">
      <c r="B73" s="91"/>
      <c r="C73" s="68"/>
      <c r="D73" s="68"/>
      <c r="E73" s="95"/>
      <c r="F73" s="68"/>
      <c r="G73" s="72"/>
      <c r="H73" s="21" t="s">
        <v>26</v>
      </c>
      <c r="I73" s="22" t="s">
        <v>184</v>
      </c>
      <c r="J73" s="23" t="s">
        <v>185</v>
      </c>
    </row>
    <row r="74" spans="2:10" s="9" customFormat="1" ht="16.5" thickBot="1" x14ac:dyDescent="0.3">
      <c r="B74" s="91"/>
      <c r="C74" s="68"/>
      <c r="D74" s="68"/>
      <c r="E74" s="95"/>
      <c r="F74" s="68"/>
      <c r="G74" s="72"/>
      <c r="H74" s="21" t="s">
        <v>51</v>
      </c>
      <c r="I74" s="22" t="s">
        <v>186</v>
      </c>
      <c r="J74" s="23" t="s">
        <v>187</v>
      </c>
    </row>
    <row r="75" spans="2:10" s="9" customFormat="1" ht="16.5" thickBot="1" x14ac:dyDescent="0.3">
      <c r="B75" s="91"/>
      <c r="C75" s="68"/>
      <c r="D75" s="68"/>
      <c r="E75" s="95"/>
      <c r="F75" s="68"/>
      <c r="G75" s="72"/>
      <c r="H75" s="21" t="s">
        <v>54</v>
      </c>
      <c r="I75" s="22" t="s">
        <v>188</v>
      </c>
      <c r="J75" s="23" t="s">
        <v>189</v>
      </c>
    </row>
    <row r="76" spans="2:10" s="9" customFormat="1" ht="48" thickBot="1" x14ac:dyDescent="0.3">
      <c r="B76" s="91"/>
      <c r="C76" s="68"/>
      <c r="D76" s="68"/>
      <c r="E76" s="95"/>
      <c r="F76" s="24" t="s">
        <v>190</v>
      </c>
      <c r="G76" s="27" t="s">
        <v>191</v>
      </c>
      <c r="H76" s="21" t="s">
        <v>17</v>
      </c>
      <c r="I76" s="22" t="s">
        <v>289</v>
      </c>
      <c r="J76" s="23" t="s">
        <v>192</v>
      </c>
    </row>
    <row r="77" spans="2:10" s="9" customFormat="1" ht="16.5" thickBot="1" x14ac:dyDescent="0.3">
      <c r="B77" s="91"/>
      <c r="C77" s="68"/>
      <c r="D77" s="68"/>
      <c r="E77" s="95"/>
      <c r="F77" s="68" t="s">
        <v>35</v>
      </c>
      <c r="G77" s="72" t="s">
        <v>36</v>
      </c>
      <c r="H77" s="21" t="s">
        <v>17</v>
      </c>
      <c r="I77" s="27" t="s">
        <v>69</v>
      </c>
      <c r="J77" s="23" t="s">
        <v>193</v>
      </c>
    </row>
    <row r="78" spans="2:10" s="9" customFormat="1" ht="16.5" thickBot="1" x14ac:dyDescent="0.3">
      <c r="B78" s="91"/>
      <c r="C78" s="68"/>
      <c r="D78" s="68"/>
      <c r="E78" s="95"/>
      <c r="F78" s="68"/>
      <c r="G78" s="72"/>
      <c r="H78" s="21" t="s">
        <v>26</v>
      </c>
      <c r="I78" s="27" t="s">
        <v>194</v>
      </c>
      <c r="J78" s="23" t="s">
        <v>195</v>
      </c>
    </row>
    <row r="79" spans="2:10" ht="31.5" x14ac:dyDescent="0.25">
      <c r="B79" s="66"/>
      <c r="C79" s="68"/>
      <c r="D79" s="68"/>
      <c r="E79" s="95"/>
      <c r="F79" s="73"/>
      <c r="G79" s="73"/>
      <c r="H79" s="21" t="s">
        <v>51</v>
      </c>
      <c r="I79" s="27" t="s">
        <v>196</v>
      </c>
      <c r="J79" s="23" t="s">
        <v>197</v>
      </c>
    </row>
    <row r="80" spans="2:10" s="9" customFormat="1" ht="16.5" thickBot="1" x14ac:dyDescent="0.3">
      <c r="B80" s="91"/>
      <c r="C80" s="68"/>
      <c r="D80" s="68"/>
      <c r="E80" s="95"/>
      <c r="F80" s="68"/>
      <c r="G80" s="72"/>
      <c r="H80" s="21" t="s">
        <v>54</v>
      </c>
      <c r="I80" s="27" t="s">
        <v>198</v>
      </c>
      <c r="J80" s="23" t="s">
        <v>199</v>
      </c>
    </row>
    <row r="81" spans="2:10" s="9" customFormat="1" ht="16.5" thickBot="1" x14ac:dyDescent="0.3">
      <c r="B81" s="91"/>
      <c r="C81" s="68"/>
      <c r="D81" s="68"/>
      <c r="E81" s="95"/>
      <c r="F81" s="68" t="s">
        <v>200</v>
      </c>
      <c r="G81" s="72" t="s">
        <v>201</v>
      </c>
      <c r="H81" s="21" t="s">
        <v>17</v>
      </c>
      <c r="I81" s="27" t="s">
        <v>202</v>
      </c>
      <c r="J81" s="23" t="s">
        <v>203</v>
      </c>
    </row>
    <row r="82" spans="2:10" s="9" customFormat="1" ht="16.5" thickBot="1" x14ac:dyDescent="0.3">
      <c r="B82" s="91"/>
      <c r="C82" s="68"/>
      <c r="D82" s="68"/>
      <c r="E82" s="95"/>
      <c r="F82" s="68"/>
      <c r="G82" s="72"/>
      <c r="H82" s="21" t="s">
        <v>26</v>
      </c>
      <c r="I82" s="22" t="s">
        <v>204</v>
      </c>
      <c r="J82" s="23" t="s">
        <v>205</v>
      </c>
    </row>
    <row r="83" spans="2:10" s="9" customFormat="1" ht="16.5" thickBot="1" x14ac:dyDescent="0.3">
      <c r="B83" s="91"/>
      <c r="C83" s="68"/>
      <c r="D83" s="68"/>
      <c r="E83" s="95"/>
      <c r="F83" s="42" t="s">
        <v>41</v>
      </c>
      <c r="G83" s="47" t="s">
        <v>42</v>
      </c>
      <c r="H83" s="48" t="s">
        <v>17</v>
      </c>
      <c r="I83" s="43" t="s">
        <v>43</v>
      </c>
      <c r="J83" s="49" t="s">
        <v>206</v>
      </c>
    </row>
    <row r="84" spans="2:10" s="9" customFormat="1" ht="16.5" thickBot="1" x14ac:dyDescent="0.3">
      <c r="B84" s="91"/>
      <c r="C84" s="68"/>
      <c r="D84" s="68"/>
      <c r="E84" s="95"/>
      <c r="F84" s="63" t="s">
        <v>45</v>
      </c>
      <c r="G84" s="82" t="s">
        <v>46</v>
      </c>
      <c r="H84" s="48" t="s">
        <v>17</v>
      </c>
      <c r="I84" s="43" t="s">
        <v>101</v>
      </c>
      <c r="J84" s="49" t="s">
        <v>282</v>
      </c>
    </row>
    <row r="85" spans="2:10" s="9" customFormat="1" ht="16.5" thickBot="1" x14ac:dyDescent="0.3">
      <c r="B85" s="91"/>
      <c r="C85" s="68"/>
      <c r="D85" s="68"/>
      <c r="E85" s="95"/>
      <c r="F85" s="64"/>
      <c r="G85" s="83"/>
      <c r="H85" s="48" t="s">
        <v>26</v>
      </c>
      <c r="I85" s="43" t="s">
        <v>301</v>
      </c>
      <c r="J85" s="49" t="s">
        <v>283</v>
      </c>
    </row>
    <row r="86" spans="2:10" s="9" customFormat="1" ht="16.5" thickBot="1" x14ac:dyDescent="0.3">
      <c r="B86" s="91"/>
      <c r="C86" s="68"/>
      <c r="D86" s="68"/>
      <c r="E86" s="95"/>
      <c r="F86" s="64"/>
      <c r="G86" s="83"/>
      <c r="H86" s="48" t="s">
        <v>51</v>
      </c>
      <c r="I86" s="43" t="s">
        <v>302</v>
      </c>
      <c r="J86" s="49" t="s">
        <v>284</v>
      </c>
    </row>
    <row r="87" spans="2:10" s="9" customFormat="1" ht="16.5" thickBot="1" x14ac:dyDescent="0.3">
      <c r="B87" s="91"/>
      <c r="C87" s="68"/>
      <c r="D87" s="68"/>
      <c r="E87" s="95"/>
      <c r="F87" s="64"/>
      <c r="G87" s="83"/>
      <c r="H87" s="48" t="s">
        <v>54</v>
      </c>
      <c r="I87" s="43" t="s">
        <v>280</v>
      </c>
      <c r="J87" s="49" t="s">
        <v>285</v>
      </c>
    </row>
    <row r="88" spans="2:10" s="9" customFormat="1" ht="16.5" thickBot="1" x14ac:dyDescent="0.3">
      <c r="B88" s="91"/>
      <c r="C88" s="68"/>
      <c r="D88" s="68"/>
      <c r="E88" s="95"/>
      <c r="F88" s="64"/>
      <c r="G88" s="83"/>
      <c r="H88" s="48" t="s">
        <v>63</v>
      </c>
      <c r="I88" s="43" t="s">
        <v>281</v>
      </c>
      <c r="J88" s="49" t="s">
        <v>286</v>
      </c>
    </row>
    <row r="89" spans="2:10" s="9" customFormat="1" ht="16.5" thickBot="1" x14ac:dyDescent="0.3">
      <c r="B89" s="91"/>
      <c r="C89" s="68"/>
      <c r="D89" s="68"/>
      <c r="E89" s="95"/>
      <c r="F89" s="64"/>
      <c r="G89" s="83"/>
      <c r="H89" s="48" t="s">
        <v>64</v>
      </c>
      <c r="I89" s="43" t="s">
        <v>174</v>
      </c>
      <c r="J89" s="49" t="s">
        <v>287</v>
      </c>
    </row>
    <row r="90" spans="2:10" s="9" customFormat="1" ht="16.5" thickBot="1" x14ac:dyDescent="0.3">
      <c r="B90" s="91"/>
      <c r="C90" s="68"/>
      <c r="D90" s="68"/>
      <c r="E90" s="96"/>
      <c r="F90" s="93"/>
      <c r="G90" s="97"/>
      <c r="H90" s="29" t="s">
        <v>65</v>
      </c>
      <c r="I90" s="30" t="s">
        <v>175</v>
      </c>
      <c r="J90" s="50" t="s">
        <v>288</v>
      </c>
    </row>
    <row r="93" spans="2:10" x14ac:dyDescent="0.25">
      <c r="H93" s="65"/>
      <c r="I93" s="65"/>
      <c r="J93" s="66"/>
    </row>
    <row r="94" spans="2:10" ht="15.75" x14ac:dyDescent="0.25">
      <c r="H94" s="74" t="s">
        <v>296</v>
      </c>
      <c r="I94" s="74"/>
      <c r="J94" s="74"/>
    </row>
  </sheetData>
  <mergeCells count="67">
    <mergeCell ref="E53:E90"/>
    <mergeCell ref="F53:F60"/>
    <mergeCell ref="G53:G60"/>
    <mergeCell ref="F64:F68"/>
    <mergeCell ref="G64:G68"/>
    <mergeCell ref="G84:G90"/>
    <mergeCell ref="F69:F70"/>
    <mergeCell ref="G69:G70"/>
    <mergeCell ref="F81:F82"/>
    <mergeCell ref="G81:G82"/>
    <mergeCell ref="F72:F75"/>
    <mergeCell ref="G72:G75"/>
    <mergeCell ref="F61:F62"/>
    <mergeCell ref="G61:G62"/>
    <mergeCell ref="B6:B90"/>
    <mergeCell ref="F8:F9"/>
    <mergeCell ref="D17:D21"/>
    <mergeCell ref="E17:E21"/>
    <mergeCell ref="F48:F51"/>
    <mergeCell ref="F84:F90"/>
    <mergeCell ref="F18:F19"/>
    <mergeCell ref="D22:D37"/>
    <mergeCell ref="E22:E37"/>
    <mergeCell ref="F22:F23"/>
    <mergeCell ref="F24:F25"/>
    <mergeCell ref="D38:D52"/>
    <mergeCell ref="E38:E52"/>
    <mergeCell ref="F77:F80"/>
    <mergeCell ref="F26:F27"/>
    <mergeCell ref="C6:C90"/>
    <mergeCell ref="B2:J2"/>
    <mergeCell ref="C3:D3"/>
    <mergeCell ref="E3:F3"/>
    <mergeCell ref="G3:H3"/>
    <mergeCell ref="I3:J3"/>
    <mergeCell ref="H94:J94"/>
    <mergeCell ref="C4:D4"/>
    <mergeCell ref="E4:F4"/>
    <mergeCell ref="G4:H4"/>
    <mergeCell ref="I4:J4"/>
    <mergeCell ref="D6:D7"/>
    <mergeCell ref="E6:E7"/>
    <mergeCell ref="F6:F7"/>
    <mergeCell ref="G6:G7"/>
    <mergeCell ref="G8:G9"/>
    <mergeCell ref="G18:G19"/>
    <mergeCell ref="G22:G23"/>
    <mergeCell ref="G24:G25"/>
    <mergeCell ref="G48:G51"/>
    <mergeCell ref="G26:G27"/>
    <mergeCell ref="F28:F31"/>
    <mergeCell ref="G13:G16"/>
    <mergeCell ref="F13:F16"/>
    <mergeCell ref="E8:E16"/>
    <mergeCell ref="D8:D16"/>
    <mergeCell ref="H93:J93"/>
    <mergeCell ref="G28:G31"/>
    <mergeCell ref="F36:F37"/>
    <mergeCell ref="G36:G37"/>
    <mergeCell ref="F38:F41"/>
    <mergeCell ref="G38:G41"/>
    <mergeCell ref="F42:F43"/>
    <mergeCell ref="G42:G43"/>
    <mergeCell ref="F44:F46"/>
    <mergeCell ref="G44:G46"/>
    <mergeCell ref="G77:G80"/>
    <mergeCell ref="D53:D90"/>
  </mergeCells>
  <pageMargins left="0.51181102362204722" right="0.31496062992125984" top="0.55118110236220474" bottom="0.55118110236220474" header="0.51181102362204722" footer="0"/>
  <pageSetup paperSize="9" scale="71" firstPageNumber="0" fitToHeight="3" orientation="landscape" verticalDpi="300" r:id="rId1"/>
  <headerFooter>
    <oddFooter>&amp;C&amp;P</oddFooter>
  </headerFooter>
  <ignoredErrors>
    <ignoredError sqref="B52:B60 B4:H4 B48 B9 F47:H47 B6 H7 B10 B11 B12:B13 B8 F8:H8 B22:B25 B17 F17:H17 D17:E17 B18:B21 F18:H21 B26:B31 B35:B37 B39:B41 B38 F38:H38 B42:B43 B44:B46 H49:H51 B63:B68 B69:B70 B77:B78 B90 B81:B82 F83:J83 F84:G84 H84:H90 B71:B76 B32:B33 F34:J34 B14:B16 H14:H16 F9:H9 F10:H10 F11:H11 F12:H13 B79:B80 D6:H6 D52:H53 D48:H48 D8 D22:H25 D26:H31 D35:H37 D39:H41 D38 D42:H43 D44:H46 F63:H68 F69:H70 F77:H78 F81:H82 F71:H76 D32:H33 F79:H80 F54:H60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86"/>
  <sheetViews>
    <sheetView zoomScale="80" zoomScaleNormal="80" workbookViewId="0">
      <pane ySplit="4" topLeftCell="A5" activePane="bottomLeft" state="frozen"/>
      <selection pane="bottomLeft" activeCell="C1" sqref="C1"/>
    </sheetView>
  </sheetViews>
  <sheetFormatPr baseColWidth="10" defaultColWidth="9.140625" defaultRowHeight="15" x14ac:dyDescent="0.25"/>
  <cols>
    <col min="1" max="1" width="2.28515625" customWidth="1"/>
    <col min="2" max="2" width="7.5703125" style="1" customWidth="1"/>
    <col min="3" max="3" width="45" style="2" customWidth="1"/>
    <col min="4" max="4" width="7.42578125" style="1" bestFit="1" customWidth="1"/>
    <col min="5" max="5" width="36" style="3" customWidth="1"/>
    <col min="6" max="6" width="13.28515625" style="1" customWidth="1"/>
    <col min="7" max="7" width="7.28515625" style="1" customWidth="1"/>
    <col min="8" max="9" width="8.5703125" style="1" customWidth="1"/>
    <col min="10" max="10" width="10.28515625" style="1" customWidth="1"/>
    <col min="11" max="11" width="11.42578125" style="1"/>
    <col min="12" max="12" width="12" style="1" customWidth="1"/>
    <col min="13" max="13" width="11.28515625" style="1" customWidth="1"/>
    <col min="14" max="14" width="20.85546875" style="1" customWidth="1"/>
    <col min="15" max="15" width="40.28515625" style="2" customWidth="1"/>
    <col min="16" max="1025" width="11.42578125"/>
  </cols>
  <sheetData>
    <row r="1" spans="2:15" ht="12" customHeight="1" thickBot="1" x14ac:dyDescent="0.3"/>
    <row r="2" spans="2:15" ht="73.5" customHeight="1" x14ac:dyDescent="0.25">
      <c r="B2" s="99" t="s">
        <v>259</v>
      </c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1"/>
    </row>
    <row r="3" spans="2:15" ht="42" customHeight="1" x14ac:dyDescent="0.25">
      <c r="B3" s="102" t="s">
        <v>207</v>
      </c>
      <c r="C3" s="103" t="s">
        <v>208</v>
      </c>
      <c r="D3" s="104" t="s">
        <v>207</v>
      </c>
      <c r="E3" s="103" t="s">
        <v>209</v>
      </c>
      <c r="F3" s="105" t="str">
        <f>UPPER("Valor Documental")</f>
        <v>VALOR DOCUMENTAL</v>
      </c>
      <c r="G3" s="105"/>
      <c r="H3" s="105"/>
      <c r="I3" s="105"/>
      <c r="J3" s="31" t="s">
        <v>210</v>
      </c>
      <c r="K3" s="105" t="s">
        <v>211</v>
      </c>
      <c r="L3" s="105"/>
      <c r="M3" s="105" t="s">
        <v>212</v>
      </c>
      <c r="N3" s="105"/>
      <c r="O3" s="106" t="s">
        <v>213</v>
      </c>
    </row>
    <row r="4" spans="2:15" ht="51" x14ac:dyDescent="0.25">
      <c r="B4" s="102"/>
      <c r="C4" s="103"/>
      <c r="D4" s="104"/>
      <c r="E4" s="103"/>
      <c r="F4" s="32" t="s">
        <v>214</v>
      </c>
      <c r="G4" s="32" t="s">
        <v>215</v>
      </c>
      <c r="H4" s="32" t="s">
        <v>216</v>
      </c>
      <c r="I4" s="32" t="s">
        <v>217</v>
      </c>
      <c r="J4" s="32" t="s">
        <v>218</v>
      </c>
      <c r="K4" s="32" t="s">
        <v>219</v>
      </c>
      <c r="L4" s="32" t="s">
        <v>220</v>
      </c>
      <c r="M4" s="32" t="s">
        <v>221</v>
      </c>
      <c r="N4" s="32" t="s">
        <v>222</v>
      </c>
      <c r="O4" s="106"/>
    </row>
    <row r="5" spans="2:15" s="4" customFormat="1" ht="43.5" customHeight="1" x14ac:dyDescent="0.25">
      <c r="B5" s="107" t="s">
        <v>58</v>
      </c>
      <c r="C5" s="108" t="s">
        <v>59</v>
      </c>
      <c r="D5" s="41" t="s">
        <v>17</v>
      </c>
      <c r="E5" s="34" t="s">
        <v>76</v>
      </c>
      <c r="F5" s="33" t="s">
        <v>223</v>
      </c>
      <c r="G5" s="33"/>
      <c r="H5" s="33"/>
      <c r="I5" s="33"/>
      <c r="J5" s="33">
        <f t="shared" ref="J5" si="0">IF((SUM(K5,L5))=0,"",SUM(K5,L5))</f>
        <v>5</v>
      </c>
      <c r="K5" s="33">
        <v>1</v>
      </c>
      <c r="L5" s="33">
        <v>4</v>
      </c>
      <c r="M5" s="33" t="s">
        <v>223</v>
      </c>
      <c r="N5" s="33"/>
      <c r="O5" s="35" t="s">
        <v>224</v>
      </c>
    </row>
    <row r="6" spans="2:15" s="4" customFormat="1" ht="94.5" x14ac:dyDescent="0.25">
      <c r="B6" s="107"/>
      <c r="C6" s="108"/>
      <c r="D6" s="33" t="str">
        <f>"0"&amp;IF(E6="","0",IF(B6="",D5+1,1))</f>
        <v>02</v>
      </c>
      <c r="E6" s="34" t="s">
        <v>60</v>
      </c>
      <c r="F6" s="33" t="s">
        <v>223</v>
      </c>
      <c r="G6" s="33"/>
      <c r="H6" s="33"/>
      <c r="I6" s="33"/>
      <c r="J6" s="33">
        <f t="shared" ref="J6" si="1">IF((SUM(K6,L6))=0,"",SUM(K6,L6))</f>
        <v>5</v>
      </c>
      <c r="K6" s="33">
        <v>1</v>
      </c>
      <c r="L6" s="33">
        <v>4</v>
      </c>
      <c r="M6" s="33" t="s">
        <v>223</v>
      </c>
      <c r="N6" s="33"/>
      <c r="O6" s="35" t="s">
        <v>224</v>
      </c>
    </row>
    <row r="7" spans="2:15" s="4" customFormat="1" ht="94.5" x14ac:dyDescent="0.25">
      <c r="B7" s="107"/>
      <c r="C7" s="108"/>
      <c r="D7" s="33" t="str">
        <f t="shared" ref="D7:D13" si="2">"0"&amp;IF(E7="","0",IF(B7="",D6+1,1))</f>
        <v>03</v>
      </c>
      <c r="E7" s="34" t="s">
        <v>136</v>
      </c>
      <c r="F7" s="33" t="s">
        <v>223</v>
      </c>
      <c r="G7" s="33"/>
      <c r="H7" s="33"/>
      <c r="I7" s="33"/>
      <c r="J7" s="33">
        <f t="shared" ref="J7:J26" si="3">IF((SUM(K7,L7))=0,"",SUM(K7,L7))</f>
        <v>5</v>
      </c>
      <c r="K7" s="33">
        <v>1</v>
      </c>
      <c r="L7" s="33">
        <v>4</v>
      </c>
      <c r="M7" s="33" t="s">
        <v>223</v>
      </c>
      <c r="N7" s="33"/>
      <c r="O7" s="35" t="s">
        <v>224</v>
      </c>
    </row>
    <row r="8" spans="2:15" s="4" customFormat="1" ht="94.5" x14ac:dyDescent="0.25">
      <c r="B8" s="107"/>
      <c r="C8" s="108"/>
      <c r="D8" s="33" t="str">
        <f t="shared" si="2"/>
        <v>04</v>
      </c>
      <c r="E8" s="34" t="s">
        <v>138</v>
      </c>
      <c r="F8" s="33" t="s">
        <v>223</v>
      </c>
      <c r="G8" s="33"/>
      <c r="H8" s="33"/>
      <c r="I8" s="33"/>
      <c r="J8" s="33">
        <f t="shared" si="3"/>
        <v>5</v>
      </c>
      <c r="K8" s="33">
        <v>1</v>
      </c>
      <c r="L8" s="33">
        <v>4</v>
      </c>
      <c r="M8" s="33" t="s">
        <v>223</v>
      </c>
      <c r="N8" s="33"/>
      <c r="O8" s="35" t="s">
        <v>224</v>
      </c>
    </row>
    <row r="9" spans="2:15" s="4" customFormat="1" ht="94.5" x14ac:dyDescent="0.25">
      <c r="B9" s="107"/>
      <c r="C9" s="108"/>
      <c r="D9" s="33" t="str">
        <f t="shared" si="2"/>
        <v>05</v>
      </c>
      <c r="E9" s="34" t="s">
        <v>140</v>
      </c>
      <c r="F9" s="33" t="s">
        <v>223</v>
      </c>
      <c r="G9" s="33"/>
      <c r="H9" s="33"/>
      <c r="I9" s="33"/>
      <c r="J9" s="33">
        <f t="shared" si="3"/>
        <v>5</v>
      </c>
      <c r="K9" s="33">
        <v>1</v>
      </c>
      <c r="L9" s="33">
        <v>4</v>
      </c>
      <c r="M9" s="33" t="s">
        <v>223</v>
      </c>
      <c r="N9" s="33"/>
      <c r="O9" s="35" t="s">
        <v>224</v>
      </c>
    </row>
    <row r="10" spans="2:15" s="4" customFormat="1" ht="94.5" x14ac:dyDescent="0.25">
      <c r="B10" s="107"/>
      <c r="C10" s="108"/>
      <c r="D10" s="33" t="str">
        <f t="shared" si="2"/>
        <v>06</v>
      </c>
      <c r="E10" s="34" t="s">
        <v>142</v>
      </c>
      <c r="F10" s="33" t="s">
        <v>223</v>
      </c>
      <c r="G10" s="33"/>
      <c r="H10" s="33"/>
      <c r="I10" s="33"/>
      <c r="J10" s="33">
        <f t="shared" si="3"/>
        <v>5</v>
      </c>
      <c r="K10" s="33">
        <v>1</v>
      </c>
      <c r="L10" s="33">
        <v>4</v>
      </c>
      <c r="M10" s="33" t="s">
        <v>223</v>
      </c>
      <c r="N10" s="33"/>
      <c r="O10" s="35" t="s">
        <v>224</v>
      </c>
    </row>
    <row r="11" spans="2:15" s="4" customFormat="1" ht="94.5" x14ac:dyDescent="0.25">
      <c r="B11" s="107"/>
      <c r="C11" s="108"/>
      <c r="D11" s="33" t="str">
        <f t="shared" si="2"/>
        <v>07</v>
      </c>
      <c r="E11" s="34" t="s">
        <v>144</v>
      </c>
      <c r="F11" s="33" t="s">
        <v>223</v>
      </c>
      <c r="G11" s="33"/>
      <c r="H11" s="33"/>
      <c r="I11" s="33"/>
      <c r="J11" s="33">
        <f t="shared" si="3"/>
        <v>5</v>
      </c>
      <c r="K11" s="33">
        <v>1</v>
      </c>
      <c r="L11" s="33">
        <v>4</v>
      </c>
      <c r="M11" s="33" t="s">
        <v>223</v>
      </c>
      <c r="N11" s="33"/>
      <c r="O11" s="35" t="s">
        <v>224</v>
      </c>
    </row>
    <row r="12" spans="2:15" s="4" customFormat="1" ht="94.5" x14ac:dyDescent="0.25">
      <c r="B12" s="107"/>
      <c r="C12" s="108"/>
      <c r="D12" s="33" t="str">
        <f t="shared" si="2"/>
        <v>08</v>
      </c>
      <c r="E12" s="34" t="s">
        <v>146</v>
      </c>
      <c r="F12" s="33" t="s">
        <v>223</v>
      </c>
      <c r="G12" s="33"/>
      <c r="H12" s="33"/>
      <c r="I12" s="33"/>
      <c r="J12" s="33">
        <f t="shared" si="3"/>
        <v>5</v>
      </c>
      <c r="K12" s="33">
        <v>1</v>
      </c>
      <c r="L12" s="33">
        <v>4</v>
      </c>
      <c r="M12" s="33"/>
      <c r="N12" s="33" t="s">
        <v>223</v>
      </c>
      <c r="O12" s="35" t="s">
        <v>224</v>
      </c>
    </row>
    <row r="13" spans="2:15" s="4" customFormat="1" ht="94.5" x14ac:dyDescent="0.25">
      <c r="B13" s="107"/>
      <c r="C13" s="108"/>
      <c r="D13" s="33" t="str">
        <f t="shared" si="2"/>
        <v>09</v>
      </c>
      <c r="E13" s="34" t="s">
        <v>148</v>
      </c>
      <c r="F13" s="33" t="s">
        <v>223</v>
      </c>
      <c r="G13" s="33"/>
      <c r="H13" s="33"/>
      <c r="I13" s="33"/>
      <c r="J13" s="33">
        <f t="shared" si="3"/>
        <v>5</v>
      </c>
      <c r="K13" s="33">
        <v>1</v>
      </c>
      <c r="L13" s="33">
        <v>4</v>
      </c>
      <c r="M13" s="33" t="s">
        <v>223</v>
      </c>
      <c r="N13" s="33"/>
      <c r="O13" s="35" t="s">
        <v>224</v>
      </c>
    </row>
    <row r="14" spans="2:15" s="4" customFormat="1" ht="94.5" x14ac:dyDescent="0.25">
      <c r="B14" s="107"/>
      <c r="C14" s="108"/>
      <c r="D14" s="33">
        <v>10</v>
      </c>
      <c r="E14" s="34" t="s">
        <v>150</v>
      </c>
      <c r="F14" s="33" t="s">
        <v>223</v>
      </c>
      <c r="G14" s="33"/>
      <c r="H14" s="33"/>
      <c r="I14" s="33"/>
      <c r="J14" s="33">
        <f t="shared" si="3"/>
        <v>5</v>
      </c>
      <c r="K14" s="33">
        <v>1</v>
      </c>
      <c r="L14" s="33">
        <v>4</v>
      </c>
      <c r="M14" s="33" t="s">
        <v>223</v>
      </c>
      <c r="N14" s="33"/>
      <c r="O14" s="35" t="s">
        <v>224</v>
      </c>
    </row>
    <row r="15" spans="2:15" s="4" customFormat="1" ht="29.1" customHeight="1" x14ac:dyDescent="0.25">
      <c r="B15" s="107" t="s">
        <v>112</v>
      </c>
      <c r="C15" s="108" t="s">
        <v>113</v>
      </c>
      <c r="D15" s="33" t="str">
        <f t="shared" ref="D15:D30" si="4">"0"&amp;IF(E15="","0",IF(B15="",D14+1,1))</f>
        <v>01</v>
      </c>
      <c r="E15" s="34" t="s">
        <v>114</v>
      </c>
      <c r="F15" s="33" t="s">
        <v>223</v>
      </c>
      <c r="G15" s="33" t="s">
        <v>223</v>
      </c>
      <c r="H15" s="33"/>
      <c r="I15" s="33"/>
      <c r="J15" s="33">
        <f t="shared" si="3"/>
        <v>5</v>
      </c>
      <c r="K15" s="33">
        <v>1</v>
      </c>
      <c r="L15" s="33">
        <v>4</v>
      </c>
      <c r="M15" s="33" t="s">
        <v>223</v>
      </c>
      <c r="N15" s="33"/>
      <c r="O15" s="35" t="s">
        <v>225</v>
      </c>
    </row>
    <row r="16" spans="2:15" s="4" customFormat="1" ht="78.75" x14ac:dyDescent="0.25">
      <c r="B16" s="107"/>
      <c r="C16" s="108"/>
      <c r="D16" s="33" t="str">
        <f t="shared" si="4"/>
        <v>02</v>
      </c>
      <c r="E16" s="34" t="s">
        <v>116</v>
      </c>
      <c r="F16" s="33" t="s">
        <v>223</v>
      </c>
      <c r="G16" s="33" t="s">
        <v>223</v>
      </c>
      <c r="H16" s="33"/>
      <c r="I16" s="33"/>
      <c r="J16" s="33">
        <f t="shared" si="3"/>
        <v>5</v>
      </c>
      <c r="K16" s="33">
        <v>1</v>
      </c>
      <c r="L16" s="33">
        <v>4</v>
      </c>
      <c r="M16" s="33" t="s">
        <v>223</v>
      </c>
      <c r="N16" s="33"/>
      <c r="O16" s="35" t="s">
        <v>225</v>
      </c>
    </row>
    <row r="17" spans="2:15" s="4" customFormat="1" ht="78.75" x14ac:dyDescent="0.25">
      <c r="B17" s="107"/>
      <c r="C17" s="108"/>
      <c r="D17" s="33" t="str">
        <f t="shared" si="4"/>
        <v>03</v>
      </c>
      <c r="E17" s="34" t="s">
        <v>118</v>
      </c>
      <c r="F17" s="33" t="s">
        <v>223</v>
      </c>
      <c r="G17" s="33" t="s">
        <v>223</v>
      </c>
      <c r="H17" s="33"/>
      <c r="I17" s="33"/>
      <c r="J17" s="33">
        <f t="shared" si="3"/>
        <v>5</v>
      </c>
      <c r="K17" s="33">
        <v>1</v>
      </c>
      <c r="L17" s="33">
        <v>4</v>
      </c>
      <c r="M17" s="33" t="s">
        <v>223</v>
      </c>
      <c r="N17" s="33"/>
      <c r="O17" s="35" t="s">
        <v>225</v>
      </c>
    </row>
    <row r="18" spans="2:15" s="4" customFormat="1" ht="78.75" x14ac:dyDescent="0.25">
      <c r="B18" s="107"/>
      <c r="C18" s="108"/>
      <c r="D18" s="33" t="str">
        <f t="shared" si="4"/>
        <v>04</v>
      </c>
      <c r="E18" s="34" t="s">
        <v>120</v>
      </c>
      <c r="F18" s="33" t="s">
        <v>223</v>
      </c>
      <c r="G18" s="33" t="s">
        <v>223</v>
      </c>
      <c r="H18" s="33"/>
      <c r="I18" s="33"/>
      <c r="J18" s="33">
        <f t="shared" si="3"/>
        <v>5</v>
      </c>
      <c r="K18" s="33">
        <v>1</v>
      </c>
      <c r="L18" s="33">
        <v>4</v>
      </c>
      <c r="M18" s="33" t="s">
        <v>223</v>
      </c>
      <c r="N18" s="33"/>
      <c r="O18" s="35" t="s">
        <v>225</v>
      </c>
    </row>
    <row r="19" spans="2:15" s="4" customFormat="1" ht="30" customHeight="1" x14ac:dyDescent="0.25">
      <c r="B19" s="107" t="s">
        <v>122</v>
      </c>
      <c r="C19" s="108" t="s">
        <v>123</v>
      </c>
      <c r="D19" s="33" t="str">
        <f>"0"&amp;IF(E19="","0",IF(B19="",#REF!+1,1))</f>
        <v>01</v>
      </c>
      <c r="E19" s="34" t="s">
        <v>124</v>
      </c>
      <c r="F19" s="33" t="s">
        <v>223</v>
      </c>
      <c r="G19" s="33" t="s">
        <v>223</v>
      </c>
      <c r="H19" s="33"/>
      <c r="I19" s="33"/>
      <c r="J19" s="33">
        <f t="shared" ref="J19" si="5">IF((SUM(K19,L19))=0,"",SUM(K19,L19))</f>
        <v>5</v>
      </c>
      <c r="K19" s="33">
        <v>1</v>
      </c>
      <c r="L19" s="33">
        <v>4</v>
      </c>
      <c r="M19" s="33" t="s">
        <v>223</v>
      </c>
      <c r="N19" s="33"/>
      <c r="O19" s="35" t="s">
        <v>225</v>
      </c>
    </row>
    <row r="20" spans="2:15" s="4" customFormat="1" ht="31.5" x14ac:dyDescent="0.25">
      <c r="B20" s="107"/>
      <c r="C20" s="108"/>
      <c r="D20" s="33" t="str">
        <f t="shared" si="4"/>
        <v>02</v>
      </c>
      <c r="E20" s="45" t="s">
        <v>270</v>
      </c>
      <c r="F20" s="33" t="s">
        <v>223</v>
      </c>
      <c r="G20" s="33" t="s">
        <v>223</v>
      </c>
      <c r="H20" s="33"/>
      <c r="I20" s="33"/>
      <c r="J20" s="33">
        <f t="shared" si="3"/>
        <v>5</v>
      </c>
      <c r="K20" s="33">
        <v>1</v>
      </c>
      <c r="L20" s="33">
        <v>4</v>
      </c>
      <c r="M20" s="33" t="s">
        <v>223</v>
      </c>
      <c r="N20" s="33"/>
      <c r="O20" s="35" t="s">
        <v>226</v>
      </c>
    </row>
    <row r="21" spans="2:15" s="4" customFormat="1" ht="29.1" customHeight="1" x14ac:dyDescent="0.25">
      <c r="B21" s="107" t="s">
        <v>127</v>
      </c>
      <c r="C21" s="108" t="s">
        <v>128</v>
      </c>
      <c r="D21" s="33" t="str">
        <f>"0"&amp;IF(E21="","0",IF(B21="",#REF!+1,1))</f>
        <v>01</v>
      </c>
      <c r="E21" s="34" t="s">
        <v>129</v>
      </c>
      <c r="F21" s="33" t="s">
        <v>223</v>
      </c>
      <c r="G21" s="33" t="s">
        <v>223</v>
      </c>
      <c r="H21" s="33"/>
      <c r="I21" s="33"/>
      <c r="J21" s="33">
        <f t="shared" si="3"/>
        <v>5</v>
      </c>
      <c r="K21" s="33">
        <v>3</v>
      </c>
      <c r="L21" s="33">
        <v>2</v>
      </c>
      <c r="M21" s="33" t="s">
        <v>223</v>
      </c>
      <c r="N21" s="33"/>
      <c r="O21" s="35" t="s">
        <v>225</v>
      </c>
    </row>
    <row r="22" spans="2:15" s="4" customFormat="1" ht="78.75" x14ac:dyDescent="0.25">
      <c r="B22" s="107"/>
      <c r="C22" s="108"/>
      <c r="D22" s="33" t="str">
        <f t="shared" si="4"/>
        <v>02</v>
      </c>
      <c r="E22" s="34" t="s">
        <v>271</v>
      </c>
      <c r="F22" s="33" t="s">
        <v>223</v>
      </c>
      <c r="G22" s="33" t="s">
        <v>223</v>
      </c>
      <c r="H22" s="33"/>
      <c r="I22" s="33"/>
      <c r="J22" s="33">
        <f t="shared" si="3"/>
        <v>5</v>
      </c>
      <c r="K22" s="33">
        <v>3</v>
      </c>
      <c r="L22" s="33">
        <v>2</v>
      </c>
      <c r="M22" s="33" t="s">
        <v>223</v>
      </c>
      <c r="N22" s="33"/>
      <c r="O22" s="35" t="s">
        <v>225</v>
      </c>
    </row>
    <row r="23" spans="2:15" s="4" customFormat="1" ht="78.75" x14ac:dyDescent="0.25">
      <c r="B23" s="107"/>
      <c r="C23" s="108"/>
      <c r="D23" s="33" t="str">
        <f>"0"&amp;IF(E23="","0",IF(B23="",D22+1,1))</f>
        <v>03</v>
      </c>
      <c r="E23" s="34" t="s">
        <v>272</v>
      </c>
      <c r="F23" s="33" t="s">
        <v>223</v>
      </c>
      <c r="G23" s="33" t="s">
        <v>223</v>
      </c>
      <c r="H23" s="33"/>
      <c r="I23" s="33"/>
      <c r="J23" s="33">
        <f t="shared" si="3"/>
        <v>5</v>
      </c>
      <c r="K23" s="33">
        <v>3</v>
      </c>
      <c r="L23" s="33">
        <v>2</v>
      </c>
      <c r="M23" s="33" t="s">
        <v>223</v>
      </c>
      <c r="N23" s="33"/>
      <c r="O23" s="35" t="s">
        <v>225</v>
      </c>
    </row>
    <row r="24" spans="2:15" s="4" customFormat="1" ht="78.75" x14ac:dyDescent="0.25">
      <c r="B24" s="111" t="s">
        <v>315</v>
      </c>
      <c r="C24" s="113" t="s">
        <v>318</v>
      </c>
      <c r="D24" s="41" t="s">
        <v>17</v>
      </c>
      <c r="E24" s="34" t="s">
        <v>172</v>
      </c>
      <c r="F24" s="33" t="s">
        <v>223</v>
      </c>
      <c r="G24" s="33"/>
      <c r="H24" s="33"/>
      <c r="I24" s="33"/>
      <c r="J24" s="33">
        <v>5</v>
      </c>
      <c r="K24" s="33">
        <v>1</v>
      </c>
      <c r="L24" s="33">
        <v>4</v>
      </c>
      <c r="M24" s="33" t="s">
        <v>223</v>
      </c>
      <c r="N24" s="33"/>
      <c r="O24" s="35" t="s">
        <v>319</v>
      </c>
    </row>
    <row r="25" spans="2:15" s="4" customFormat="1" ht="78.75" x14ac:dyDescent="0.25">
      <c r="B25" s="112"/>
      <c r="C25" s="114"/>
      <c r="D25" s="41" t="s">
        <v>26</v>
      </c>
      <c r="E25" s="34" t="s">
        <v>173</v>
      </c>
      <c r="F25" s="33" t="s">
        <v>223</v>
      </c>
      <c r="G25" s="33"/>
      <c r="H25" s="33"/>
      <c r="I25" s="33"/>
      <c r="J25" s="33">
        <v>5</v>
      </c>
      <c r="K25" s="33">
        <v>1</v>
      </c>
      <c r="L25" s="33">
        <v>4</v>
      </c>
      <c r="M25" s="33" t="s">
        <v>223</v>
      </c>
      <c r="N25" s="33"/>
      <c r="O25" s="35" t="s">
        <v>319</v>
      </c>
    </row>
    <row r="26" spans="2:15" s="4" customFormat="1" ht="29.1" customHeight="1" x14ac:dyDescent="0.25">
      <c r="B26" s="109" t="s">
        <v>20</v>
      </c>
      <c r="C26" s="110" t="s">
        <v>21</v>
      </c>
      <c r="D26" s="33" t="str">
        <f>"0"&amp;IF(E26="","0",IF(B26="",D23+1,1))</f>
        <v>01</v>
      </c>
      <c r="E26" s="34" t="s">
        <v>265</v>
      </c>
      <c r="F26" s="33" t="s">
        <v>223</v>
      </c>
      <c r="G26" s="33"/>
      <c r="H26" s="33"/>
      <c r="I26" s="33"/>
      <c r="J26" s="33">
        <f t="shared" si="3"/>
        <v>5</v>
      </c>
      <c r="K26" s="33">
        <v>1</v>
      </c>
      <c r="L26" s="33">
        <v>4</v>
      </c>
      <c r="M26" s="33" t="s">
        <v>223</v>
      </c>
      <c r="N26" s="33"/>
      <c r="O26" s="35" t="s">
        <v>225</v>
      </c>
    </row>
    <row r="27" spans="2:15" s="4" customFormat="1" ht="78.75" x14ac:dyDescent="0.25">
      <c r="B27" s="109"/>
      <c r="C27" s="110"/>
      <c r="D27" s="33" t="str">
        <f>"0"&amp;IF(E27="","0",IF(B27="",D26+1,1))</f>
        <v>02</v>
      </c>
      <c r="E27" s="34" t="s">
        <v>266</v>
      </c>
      <c r="F27" s="33" t="s">
        <v>223</v>
      </c>
      <c r="G27" s="33"/>
      <c r="H27" s="33"/>
      <c r="I27" s="33"/>
      <c r="J27" s="33">
        <f t="shared" ref="J27:J28" si="6">IF((SUM(K27,L27))=0,"",SUM(K27,L27))</f>
        <v>5</v>
      </c>
      <c r="K27" s="33">
        <v>1</v>
      </c>
      <c r="L27" s="33">
        <v>4</v>
      </c>
      <c r="M27" s="33" t="s">
        <v>223</v>
      </c>
      <c r="N27" s="33"/>
      <c r="O27" s="35" t="s">
        <v>225</v>
      </c>
    </row>
    <row r="28" spans="2:15" s="4" customFormat="1" ht="78.75" x14ac:dyDescent="0.25">
      <c r="B28" s="109"/>
      <c r="C28" s="110"/>
      <c r="D28" s="33" t="str">
        <f t="shared" si="4"/>
        <v>03</v>
      </c>
      <c r="E28" s="34" t="s">
        <v>22</v>
      </c>
      <c r="F28" s="33" t="s">
        <v>223</v>
      </c>
      <c r="G28" s="33"/>
      <c r="H28" s="33"/>
      <c r="I28" s="33"/>
      <c r="J28" s="33">
        <f t="shared" si="6"/>
        <v>5</v>
      </c>
      <c r="K28" s="33">
        <v>1</v>
      </c>
      <c r="L28" s="33">
        <v>4</v>
      </c>
      <c r="M28" s="33" t="s">
        <v>223</v>
      </c>
      <c r="N28" s="33"/>
      <c r="O28" s="35" t="s">
        <v>225</v>
      </c>
    </row>
    <row r="29" spans="2:15" s="4" customFormat="1" ht="47.25" x14ac:dyDescent="0.25">
      <c r="B29" s="109"/>
      <c r="C29" s="110"/>
      <c r="D29" s="33" t="str">
        <f t="shared" si="4"/>
        <v>04</v>
      </c>
      <c r="E29" s="34" t="s">
        <v>24</v>
      </c>
      <c r="F29" s="33" t="s">
        <v>223</v>
      </c>
      <c r="G29" s="33"/>
      <c r="H29" s="33"/>
      <c r="I29" s="33"/>
      <c r="J29" s="33">
        <f t="shared" ref="J29:J30" si="7">IF((SUM(K29,L29))=0,"",SUM(K29,L29))</f>
        <v>3</v>
      </c>
      <c r="K29" s="33">
        <v>2</v>
      </c>
      <c r="L29" s="33">
        <v>1</v>
      </c>
      <c r="M29" s="33" t="s">
        <v>223</v>
      </c>
      <c r="N29" s="33"/>
      <c r="O29" s="35" t="s">
        <v>227</v>
      </c>
    </row>
    <row r="30" spans="2:15" s="4" customFormat="1" ht="47.25" x14ac:dyDescent="0.25">
      <c r="B30" s="109"/>
      <c r="C30" s="110"/>
      <c r="D30" s="33" t="str">
        <f t="shared" si="4"/>
        <v>05</v>
      </c>
      <c r="E30" s="34" t="s">
        <v>27</v>
      </c>
      <c r="F30" s="33" t="s">
        <v>223</v>
      </c>
      <c r="G30" s="33"/>
      <c r="H30" s="33"/>
      <c r="I30" s="33"/>
      <c r="J30" s="33">
        <f t="shared" si="7"/>
        <v>3</v>
      </c>
      <c r="K30" s="33">
        <v>2</v>
      </c>
      <c r="L30" s="33">
        <v>1</v>
      </c>
      <c r="M30" s="33" t="s">
        <v>223</v>
      </c>
      <c r="N30" s="33"/>
      <c r="O30" s="35" t="s">
        <v>227</v>
      </c>
    </row>
    <row r="31" spans="2:15" s="4" customFormat="1" ht="14.45" customHeight="1" x14ac:dyDescent="0.25">
      <c r="B31" s="107" t="s">
        <v>153</v>
      </c>
      <c r="C31" s="108" t="s">
        <v>154</v>
      </c>
      <c r="D31" s="33" t="str">
        <f>"0"&amp;IF(E31="","0",IF(B31="",#REF!+1,1))</f>
        <v>01</v>
      </c>
      <c r="E31" s="34" t="s">
        <v>155</v>
      </c>
      <c r="F31" s="33" t="s">
        <v>223</v>
      </c>
      <c r="G31" s="33"/>
      <c r="H31" s="33" t="s">
        <v>223</v>
      </c>
      <c r="I31" s="33"/>
      <c r="J31" s="33">
        <f t="shared" ref="J31:J47" si="8">IF((SUM(K31,L31))=0,"",SUM(K31,L31))</f>
        <v>5</v>
      </c>
      <c r="K31" s="33">
        <v>1</v>
      </c>
      <c r="L31" s="33">
        <v>4</v>
      </c>
      <c r="M31" s="33" t="s">
        <v>223</v>
      </c>
      <c r="N31" s="33"/>
      <c r="O31" s="38" t="s">
        <v>228</v>
      </c>
    </row>
    <row r="32" spans="2:15" s="4" customFormat="1" ht="15.75" x14ac:dyDescent="0.25">
      <c r="B32" s="107"/>
      <c r="C32" s="108"/>
      <c r="D32" s="33" t="str">
        <f t="shared" ref="D32:D58" si="9">"0"&amp;IF(E32="","0",IF(B32="",D31+1,1))</f>
        <v>02</v>
      </c>
      <c r="E32" s="34" t="s">
        <v>157</v>
      </c>
      <c r="F32" s="33" t="s">
        <v>223</v>
      </c>
      <c r="G32" s="33"/>
      <c r="H32" s="33" t="s">
        <v>223</v>
      </c>
      <c r="I32" s="33"/>
      <c r="J32" s="33">
        <f t="shared" si="8"/>
        <v>5</v>
      </c>
      <c r="K32" s="33">
        <v>1</v>
      </c>
      <c r="L32" s="33">
        <v>4</v>
      </c>
      <c r="M32" s="33" t="s">
        <v>223</v>
      </c>
      <c r="N32" s="33"/>
      <c r="O32" s="38" t="s">
        <v>228</v>
      </c>
    </row>
    <row r="33" spans="2:15" s="4" customFormat="1" ht="15.75" x14ac:dyDescent="0.25">
      <c r="B33" s="107"/>
      <c r="C33" s="108"/>
      <c r="D33" s="33" t="str">
        <f t="shared" si="9"/>
        <v>03</v>
      </c>
      <c r="E33" s="34" t="s">
        <v>159</v>
      </c>
      <c r="F33" s="33" t="s">
        <v>223</v>
      </c>
      <c r="G33" s="33"/>
      <c r="H33" s="33" t="s">
        <v>223</v>
      </c>
      <c r="I33" s="33"/>
      <c r="J33" s="33">
        <f t="shared" si="8"/>
        <v>5</v>
      </c>
      <c r="K33" s="33">
        <v>1</v>
      </c>
      <c r="L33" s="33">
        <v>4</v>
      </c>
      <c r="M33" s="33" t="s">
        <v>223</v>
      </c>
      <c r="N33" s="33"/>
      <c r="O33" s="38" t="s">
        <v>228</v>
      </c>
    </row>
    <row r="34" spans="2:15" s="4" customFormat="1" ht="15.75" x14ac:dyDescent="0.25">
      <c r="B34" s="107"/>
      <c r="C34" s="108"/>
      <c r="D34" s="33" t="str">
        <f t="shared" si="9"/>
        <v>04</v>
      </c>
      <c r="E34" s="34" t="s">
        <v>161</v>
      </c>
      <c r="F34" s="33" t="s">
        <v>223</v>
      </c>
      <c r="G34" s="33"/>
      <c r="H34" s="33" t="s">
        <v>223</v>
      </c>
      <c r="I34" s="33"/>
      <c r="J34" s="33">
        <f t="shared" si="8"/>
        <v>5</v>
      </c>
      <c r="K34" s="33">
        <v>1</v>
      </c>
      <c r="L34" s="33">
        <v>4</v>
      </c>
      <c r="M34" s="33" t="s">
        <v>223</v>
      </c>
      <c r="N34" s="33"/>
      <c r="O34" s="38" t="s">
        <v>228</v>
      </c>
    </row>
    <row r="35" spans="2:15" s="4" customFormat="1" ht="15.75" x14ac:dyDescent="0.25">
      <c r="B35" s="107"/>
      <c r="C35" s="108"/>
      <c r="D35" s="33" t="str">
        <f t="shared" si="9"/>
        <v>05</v>
      </c>
      <c r="E35" s="34" t="s">
        <v>163</v>
      </c>
      <c r="F35" s="33" t="s">
        <v>223</v>
      </c>
      <c r="G35" s="33"/>
      <c r="H35" s="33" t="s">
        <v>223</v>
      </c>
      <c r="I35" s="33"/>
      <c r="J35" s="33">
        <f t="shared" si="8"/>
        <v>5</v>
      </c>
      <c r="K35" s="33">
        <v>1</v>
      </c>
      <c r="L35" s="33">
        <v>4</v>
      </c>
      <c r="M35" s="33" t="s">
        <v>223</v>
      </c>
      <c r="N35" s="33"/>
      <c r="O35" s="38" t="s">
        <v>228</v>
      </c>
    </row>
    <row r="36" spans="2:15" s="4" customFormat="1" ht="47.25" x14ac:dyDescent="0.25">
      <c r="B36" s="107" t="s">
        <v>81</v>
      </c>
      <c r="C36" s="108" t="s">
        <v>82</v>
      </c>
      <c r="D36" s="33" t="str">
        <f>"0"&amp;IF(E36="","0",IF(B36="",#REF!+1,1))</f>
        <v>01</v>
      </c>
      <c r="E36" s="34" t="s">
        <v>83</v>
      </c>
      <c r="F36" s="33" t="s">
        <v>223</v>
      </c>
      <c r="G36" s="33"/>
      <c r="H36" s="33"/>
      <c r="I36" s="33"/>
      <c r="J36" s="33">
        <f t="shared" ref="J36:J37" si="10">IF((SUM(K36,L36))=0,"",SUM(K36,L36))</f>
        <v>3</v>
      </c>
      <c r="K36" s="33">
        <v>2</v>
      </c>
      <c r="L36" s="33">
        <v>1</v>
      </c>
      <c r="M36" s="33" t="s">
        <v>223</v>
      </c>
      <c r="N36" s="33"/>
      <c r="O36" s="35" t="s">
        <v>227</v>
      </c>
    </row>
    <row r="37" spans="2:15" s="4" customFormat="1" ht="47.25" x14ac:dyDescent="0.25">
      <c r="B37" s="107"/>
      <c r="C37" s="108"/>
      <c r="D37" s="33" t="str">
        <f t="shared" si="9"/>
        <v>02</v>
      </c>
      <c r="E37" s="34" t="s">
        <v>85</v>
      </c>
      <c r="F37" s="33" t="s">
        <v>223</v>
      </c>
      <c r="G37" s="33"/>
      <c r="H37" s="33"/>
      <c r="I37" s="33"/>
      <c r="J37" s="33">
        <f t="shared" si="10"/>
        <v>2</v>
      </c>
      <c r="K37" s="33">
        <v>1</v>
      </c>
      <c r="L37" s="33">
        <v>1</v>
      </c>
      <c r="M37" s="33" t="s">
        <v>223</v>
      </c>
      <c r="N37" s="33"/>
      <c r="O37" s="35" t="s">
        <v>227</v>
      </c>
    </row>
    <row r="38" spans="2:15" s="4" customFormat="1" ht="14.45" customHeight="1" x14ac:dyDescent="0.25">
      <c r="B38" s="107" t="s">
        <v>165</v>
      </c>
      <c r="C38" s="108" t="s">
        <v>166</v>
      </c>
      <c r="D38" s="33" t="str">
        <f>"0"&amp;IF(E38="","0",IF(B38="",#REF!+1,1))</f>
        <v>01</v>
      </c>
      <c r="E38" s="34" t="s">
        <v>167</v>
      </c>
      <c r="F38" s="33" t="s">
        <v>223</v>
      </c>
      <c r="G38" s="33"/>
      <c r="H38" s="33" t="s">
        <v>223</v>
      </c>
      <c r="I38" s="33"/>
      <c r="J38" s="33">
        <f t="shared" si="8"/>
        <v>5</v>
      </c>
      <c r="K38" s="33">
        <v>1</v>
      </c>
      <c r="L38" s="33">
        <v>4</v>
      </c>
      <c r="M38" s="33" t="s">
        <v>223</v>
      </c>
      <c r="N38" s="33"/>
      <c r="O38" s="38" t="s">
        <v>228</v>
      </c>
    </row>
    <row r="39" spans="2:15" s="4" customFormat="1" ht="15.75" x14ac:dyDescent="0.25">
      <c r="B39" s="107"/>
      <c r="C39" s="108"/>
      <c r="D39" s="33" t="str">
        <f t="shared" si="9"/>
        <v>02</v>
      </c>
      <c r="E39" s="34" t="s">
        <v>169</v>
      </c>
      <c r="F39" s="33" t="s">
        <v>223</v>
      </c>
      <c r="G39" s="33"/>
      <c r="H39" s="33" t="s">
        <v>223</v>
      </c>
      <c r="I39" s="33"/>
      <c r="J39" s="33">
        <f t="shared" si="8"/>
        <v>5</v>
      </c>
      <c r="K39" s="33">
        <v>1</v>
      </c>
      <c r="L39" s="33">
        <v>4</v>
      </c>
      <c r="M39" s="33" t="s">
        <v>223</v>
      </c>
      <c r="N39" s="33"/>
      <c r="O39" s="38" t="s">
        <v>228</v>
      </c>
    </row>
    <row r="40" spans="2:15" s="4" customFormat="1" ht="47.25" x14ac:dyDescent="0.25">
      <c r="B40" s="36" t="s">
        <v>29</v>
      </c>
      <c r="C40" s="37" t="s">
        <v>30</v>
      </c>
      <c r="D40" s="33" t="str">
        <f t="shared" si="9"/>
        <v>01</v>
      </c>
      <c r="E40" s="45" t="s">
        <v>273</v>
      </c>
      <c r="F40" s="33" t="s">
        <v>223</v>
      </c>
      <c r="G40" s="33" t="s">
        <v>223</v>
      </c>
      <c r="H40" s="33"/>
      <c r="I40" s="33"/>
      <c r="J40" s="33">
        <v>3</v>
      </c>
      <c r="K40" s="33">
        <v>2</v>
      </c>
      <c r="L40" s="33">
        <v>1</v>
      </c>
      <c r="M40" s="33" t="s">
        <v>223</v>
      </c>
      <c r="N40" s="33"/>
      <c r="O40" s="35" t="s">
        <v>227</v>
      </c>
    </row>
    <row r="41" spans="2:15" s="4" customFormat="1" ht="47.25" x14ac:dyDescent="0.25">
      <c r="B41" s="36" t="s">
        <v>31</v>
      </c>
      <c r="C41" s="37" t="s">
        <v>32</v>
      </c>
      <c r="D41" s="33" t="str">
        <f>"0"&amp;IF(E41="","0",IF(B41="",#REF!+1,1))</f>
        <v>01</v>
      </c>
      <c r="E41" s="34" t="s">
        <v>33</v>
      </c>
      <c r="F41" s="33" t="s">
        <v>223</v>
      </c>
      <c r="G41" s="33"/>
      <c r="H41" s="33"/>
      <c r="I41" s="33"/>
      <c r="J41" s="33">
        <f t="shared" si="8"/>
        <v>5</v>
      </c>
      <c r="K41" s="33">
        <v>1</v>
      </c>
      <c r="L41" s="33">
        <v>4</v>
      </c>
      <c r="M41" s="33" t="s">
        <v>223</v>
      </c>
      <c r="N41" s="33"/>
      <c r="O41" s="35" t="s">
        <v>227</v>
      </c>
    </row>
    <row r="42" spans="2:15" s="4" customFormat="1" ht="47.25" x14ac:dyDescent="0.25">
      <c r="B42" s="36" t="s">
        <v>176</v>
      </c>
      <c r="C42" s="37" t="s">
        <v>177</v>
      </c>
      <c r="D42" s="33" t="str">
        <f>"0"&amp;IF(E42="","0",IF(B42="",#REF!+1,1))</f>
        <v>01</v>
      </c>
      <c r="E42" s="34" t="s">
        <v>178</v>
      </c>
      <c r="F42" s="33" t="s">
        <v>223</v>
      </c>
      <c r="G42" s="33" t="s">
        <v>223</v>
      </c>
      <c r="H42" s="33"/>
      <c r="I42" s="33" t="s">
        <v>223</v>
      </c>
      <c r="J42" s="33">
        <f t="shared" si="8"/>
        <v>5</v>
      </c>
      <c r="K42" s="33">
        <v>1</v>
      </c>
      <c r="L42" s="33">
        <v>4</v>
      </c>
      <c r="M42" s="33" t="s">
        <v>223</v>
      </c>
      <c r="N42" s="33"/>
      <c r="O42" s="35" t="s">
        <v>229</v>
      </c>
    </row>
    <row r="43" spans="2:15" s="4" customFormat="1" ht="14.45" customHeight="1" x14ac:dyDescent="0.25">
      <c r="B43" s="107" t="s">
        <v>180</v>
      </c>
      <c r="C43" s="108" t="s">
        <v>181</v>
      </c>
      <c r="D43" s="33" t="str">
        <f t="shared" si="9"/>
        <v>01</v>
      </c>
      <c r="E43" s="34" t="s">
        <v>182</v>
      </c>
      <c r="F43" s="33" t="s">
        <v>223</v>
      </c>
      <c r="G43" s="33"/>
      <c r="H43" s="33"/>
      <c r="I43" s="33"/>
      <c r="J43" s="33">
        <f t="shared" si="8"/>
        <v>5</v>
      </c>
      <c r="K43" s="33">
        <v>1</v>
      </c>
      <c r="L43" s="33">
        <v>4</v>
      </c>
      <c r="M43" s="33" t="s">
        <v>223</v>
      </c>
      <c r="N43" s="33"/>
      <c r="O43" s="35" t="s">
        <v>226</v>
      </c>
    </row>
    <row r="44" spans="2:15" s="4" customFormat="1" ht="31.5" x14ac:dyDescent="0.25">
      <c r="B44" s="107"/>
      <c r="C44" s="108"/>
      <c r="D44" s="33" t="str">
        <f t="shared" si="9"/>
        <v>02</v>
      </c>
      <c r="E44" s="34" t="s">
        <v>184</v>
      </c>
      <c r="F44" s="33" t="s">
        <v>223</v>
      </c>
      <c r="G44" s="33"/>
      <c r="H44" s="33"/>
      <c r="I44" s="33"/>
      <c r="J44" s="33">
        <f t="shared" si="8"/>
        <v>5</v>
      </c>
      <c r="K44" s="33">
        <v>1</v>
      </c>
      <c r="L44" s="33">
        <v>4</v>
      </c>
      <c r="M44" s="33" t="s">
        <v>223</v>
      </c>
      <c r="N44" s="33"/>
      <c r="O44" s="35" t="s">
        <v>230</v>
      </c>
    </row>
    <row r="45" spans="2:15" s="4" customFormat="1" ht="30" customHeight="1" x14ac:dyDescent="0.25">
      <c r="B45" s="107"/>
      <c r="C45" s="108"/>
      <c r="D45" s="33" t="str">
        <f t="shared" si="9"/>
        <v>03</v>
      </c>
      <c r="E45" s="34" t="s">
        <v>186</v>
      </c>
      <c r="F45" s="33" t="s">
        <v>223</v>
      </c>
      <c r="G45" s="33"/>
      <c r="H45" s="33"/>
      <c r="I45" s="33"/>
      <c r="J45" s="33">
        <f t="shared" si="8"/>
        <v>5</v>
      </c>
      <c r="K45" s="33">
        <v>1</v>
      </c>
      <c r="L45" s="33">
        <v>4</v>
      </c>
      <c r="M45" s="33" t="s">
        <v>223</v>
      </c>
      <c r="N45" s="33"/>
      <c r="O45" s="35" t="s">
        <v>226</v>
      </c>
    </row>
    <row r="46" spans="2:15" s="4" customFormat="1" ht="31.5" x14ac:dyDescent="0.25">
      <c r="B46" s="107"/>
      <c r="C46" s="108"/>
      <c r="D46" s="33" t="str">
        <f t="shared" si="9"/>
        <v>04</v>
      </c>
      <c r="E46" s="34" t="s">
        <v>188</v>
      </c>
      <c r="F46" s="33" t="s">
        <v>223</v>
      </c>
      <c r="G46" s="33"/>
      <c r="H46" s="33"/>
      <c r="I46" s="33"/>
      <c r="J46" s="33">
        <f t="shared" si="8"/>
        <v>5</v>
      </c>
      <c r="K46" s="33">
        <v>1</v>
      </c>
      <c r="L46" s="33">
        <v>4</v>
      </c>
      <c r="M46" s="33" t="s">
        <v>223</v>
      </c>
      <c r="N46" s="33"/>
      <c r="O46" s="35" t="s">
        <v>226</v>
      </c>
    </row>
    <row r="47" spans="2:15" s="4" customFormat="1" ht="63" x14ac:dyDescent="0.25">
      <c r="B47" s="36" t="s">
        <v>190</v>
      </c>
      <c r="C47" s="37" t="s">
        <v>191</v>
      </c>
      <c r="D47" s="33" t="str">
        <f t="shared" si="9"/>
        <v>01</v>
      </c>
      <c r="E47" s="34" t="s">
        <v>289</v>
      </c>
      <c r="F47" s="33" t="s">
        <v>223</v>
      </c>
      <c r="G47" s="33"/>
      <c r="H47" s="33" t="s">
        <v>223</v>
      </c>
      <c r="I47" s="33"/>
      <c r="J47" s="33">
        <f t="shared" si="8"/>
        <v>5</v>
      </c>
      <c r="K47" s="33">
        <v>1</v>
      </c>
      <c r="L47" s="33">
        <v>4</v>
      </c>
      <c r="M47" s="33" t="s">
        <v>223</v>
      </c>
      <c r="N47" s="33"/>
      <c r="O47" s="35" t="s">
        <v>231</v>
      </c>
    </row>
    <row r="48" spans="2:15" s="4" customFormat="1" ht="14.45" customHeight="1" x14ac:dyDescent="0.25">
      <c r="B48" s="107" t="s">
        <v>67</v>
      </c>
      <c r="C48" s="108" t="s">
        <v>68</v>
      </c>
      <c r="D48" s="33" t="str">
        <f>"0"&amp;IF(E48="","0",IF(B48="",#REF!+1,1))</f>
        <v>01</v>
      </c>
      <c r="E48" s="34" t="s">
        <v>69</v>
      </c>
      <c r="F48" s="33" t="s">
        <v>223</v>
      </c>
      <c r="G48" s="33"/>
      <c r="H48" s="33"/>
      <c r="I48" s="33"/>
      <c r="J48" s="33">
        <f t="shared" ref="J48:J74" si="11">IF((SUM(K48,L48))=0,"",SUM(K48,L48))</f>
        <v>5</v>
      </c>
      <c r="K48" s="33">
        <v>2</v>
      </c>
      <c r="L48" s="33">
        <v>3</v>
      </c>
      <c r="M48" s="33" t="s">
        <v>223</v>
      </c>
      <c r="N48" s="33"/>
      <c r="O48" s="35" t="s">
        <v>232</v>
      </c>
    </row>
    <row r="49" spans="2:15" s="4" customFormat="1" ht="31.5" x14ac:dyDescent="0.25">
      <c r="B49" s="107"/>
      <c r="C49" s="108"/>
      <c r="D49" s="33" t="str">
        <f t="shared" si="9"/>
        <v>02</v>
      </c>
      <c r="E49" s="34" t="s">
        <v>71</v>
      </c>
      <c r="F49" s="33" t="s">
        <v>223</v>
      </c>
      <c r="G49" s="33"/>
      <c r="H49" s="33"/>
      <c r="I49" s="33"/>
      <c r="J49" s="33">
        <f t="shared" si="11"/>
        <v>4</v>
      </c>
      <c r="K49" s="33">
        <v>1</v>
      </c>
      <c r="L49" s="33">
        <v>3</v>
      </c>
      <c r="M49" s="33"/>
      <c r="N49" s="33" t="s">
        <v>223</v>
      </c>
      <c r="O49" s="35" t="s">
        <v>226</v>
      </c>
    </row>
    <row r="50" spans="2:15" s="4" customFormat="1" ht="31.5" x14ac:dyDescent="0.25">
      <c r="B50" s="107" t="s">
        <v>35</v>
      </c>
      <c r="C50" s="108" t="s">
        <v>36</v>
      </c>
      <c r="D50" s="33" t="str">
        <f>"0"&amp;IF(E50="","0",IF(B50="",#REF!+1,1))</f>
        <v>01</v>
      </c>
      <c r="E50" s="34" t="s">
        <v>73</v>
      </c>
      <c r="F50" s="33" t="s">
        <v>223</v>
      </c>
      <c r="G50" s="33"/>
      <c r="H50" s="33"/>
      <c r="I50" s="33"/>
      <c r="J50" s="33">
        <f t="shared" ref="J50:J58" si="12">IF((SUM(K50,L50))=0,"",SUM(K50,L50))</f>
        <v>5</v>
      </c>
      <c r="K50" s="33">
        <v>1</v>
      </c>
      <c r="L50" s="33">
        <v>4</v>
      </c>
      <c r="M50" s="33" t="s">
        <v>223</v>
      </c>
      <c r="N50" s="33"/>
      <c r="O50" s="35" t="s">
        <v>226</v>
      </c>
    </row>
    <row r="51" spans="2:15" s="4" customFormat="1" ht="31.5" x14ac:dyDescent="0.25">
      <c r="B51" s="107"/>
      <c r="C51" s="108"/>
      <c r="D51" s="33" t="str">
        <f t="shared" si="9"/>
        <v>02</v>
      </c>
      <c r="E51" s="34" t="s">
        <v>87</v>
      </c>
      <c r="F51" s="33" t="s">
        <v>223</v>
      </c>
      <c r="G51" s="33"/>
      <c r="H51" s="33"/>
      <c r="I51" s="33"/>
      <c r="J51" s="33">
        <v>5</v>
      </c>
      <c r="K51" s="33">
        <v>1</v>
      </c>
      <c r="L51" s="33">
        <v>4</v>
      </c>
      <c r="M51" s="33" t="s">
        <v>223</v>
      </c>
      <c r="N51" s="33"/>
      <c r="O51" s="35" t="s">
        <v>226</v>
      </c>
    </row>
    <row r="52" spans="2:15" s="4" customFormat="1" ht="31.5" x14ac:dyDescent="0.25">
      <c r="B52" s="107"/>
      <c r="C52" s="108"/>
      <c r="D52" s="33" t="str">
        <f t="shared" si="9"/>
        <v>03</v>
      </c>
      <c r="E52" s="34" t="s">
        <v>89</v>
      </c>
      <c r="F52" s="33" t="s">
        <v>223</v>
      </c>
      <c r="G52" s="33"/>
      <c r="H52" s="33"/>
      <c r="I52" s="33"/>
      <c r="J52" s="33">
        <f t="shared" si="12"/>
        <v>5</v>
      </c>
      <c r="K52" s="33">
        <v>1</v>
      </c>
      <c r="L52" s="33">
        <v>4</v>
      </c>
      <c r="M52" s="33" t="s">
        <v>223</v>
      </c>
      <c r="N52" s="33"/>
      <c r="O52" s="35" t="s">
        <v>226</v>
      </c>
    </row>
    <row r="53" spans="2:15" s="4" customFormat="1" ht="31.5" x14ac:dyDescent="0.25">
      <c r="B53" s="107"/>
      <c r="C53" s="108"/>
      <c r="D53" s="33" t="str">
        <f t="shared" si="9"/>
        <v>04</v>
      </c>
      <c r="E53" s="22" t="s">
        <v>92</v>
      </c>
      <c r="F53" s="51" t="s">
        <v>223</v>
      </c>
      <c r="G53" s="51"/>
      <c r="H53" s="51"/>
      <c r="I53" s="51"/>
      <c r="J53" s="51">
        <v>5</v>
      </c>
      <c r="K53" s="51">
        <v>1</v>
      </c>
      <c r="L53" s="51">
        <v>4</v>
      </c>
      <c r="M53" s="51" t="s">
        <v>223</v>
      </c>
      <c r="N53" s="51"/>
      <c r="O53" s="134" t="s">
        <v>226</v>
      </c>
    </row>
    <row r="54" spans="2:15" s="4" customFormat="1" ht="47.25" x14ac:dyDescent="0.25">
      <c r="B54" s="107"/>
      <c r="C54" s="108"/>
      <c r="D54" s="33" t="str">
        <f t="shared" si="9"/>
        <v>05</v>
      </c>
      <c r="E54" s="22" t="s">
        <v>94</v>
      </c>
      <c r="F54" s="51" t="s">
        <v>223</v>
      </c>
      <c r="G54" s="51"/>
      <c r="H54" s="51"/>
      <c r="I54" s="51"/>
      <c r="J54" s="51">
        <f t="shared" si="12"/>
        <v>2</v>
      </c>
      <c r="K54" s="51">
        <v>1</v>
      </c>
      <c r="L54" s="51">
        <v>1</v>
      </c>
      <c r="M54" s="51" t="s">
        <v>223</v>
      </c>
      <c r="N54" s="51"/>
      <c r="O54" s="135" t="s">
        <v>233</v>
      </c>
    </row>
    <row r="55" spans="2:15" s="4" customFormat="1" ht="47.25" x14ac:dyDescent="0.25">
      <c r="B55" s="107"/>
      <c r="C55" s="108"/>
      <c r="D55" s="33" t="str">
        <f t="shared" si="9"/>
        <v>06</v>
      </c>
      <c r="E55" s="22" t="s">
        <v>69</v>
      </c>
      <c r="F55" s="51" t="s">
        <v>223</v>
      </c>
      <c r="G55" s="51"/>
      <c r="H55" s="51"/>
      <c r="I55" s="51"/>
      <c r="J55" s="51">
        <f t="shared" si="12"/>
        <v>2</v>
      </c>
      <c r="K55" s="51">
        <v>1</v>
      </c>
      <c r="L55" s="51">
        <v>1</v>
      </c>
      <c r="M55" s="51" t="s">
        <v>223</v>
      </c>
      <c r="N55" s="51"/>
      <c r="O55" s="134" t="s">
        <v>227</v>
      </c>
    </row>
    <row r="56" spans="2:15" s="4" customFormat="1" ht="47.25" x14ac:dyDescent="0.25">
      <c r="B56" s="107"/>
      <c r="C56" s="108"/>
      <c r="D56" s="33" t="str">
        <f t="shared" si="9"/>
        <v>07</v>
      </c>
      <c r="E56" s="22" t="s">
        <v>194</v>
      </c>
      <c r="F56" s="51" t="s">
        <v>223</v>
      </c>
      <c r="G56" s="51"/>
      <c r="H56" s="51"/>
      <c r="I56" s="51"/>
      <c r="J56" s="51">
        <f t="shared" si="12"/>
        <v>2</v>
      </c>
      <c r="K56" s="51">
        <v>1</v>
      </c>
      <c r="L56" s="51">
        <v>1</v>
      </c>
      <c r="M56" s="51" t="s">
        <v>223</v>
      </c>
      <c r="N56" s="51"/>
      <c r="O56" s="134" t="s">
        <v>227</v>
      </c>
    </row>
    <row r="57" spans="2:15" s="4" customFormat="1" ht="47.25" x14ac:dyDescent="0.25">
      <c r="B57" s="107"/>
      <c r="C57" s="108"/>
      <c r="D57" s="33" t="str">
        <f t="shared" si="9"/>
        <v>08</v>
      </c>
      <c r="E57" s="22" t="s">
        <v>196</v>
      </c>
      <c r="F57" s="51" t="s">
        <v>223</v>
      </c>
      <c r="G57" s="51"/>
      <c r="H57" s="51"/>
      <c r="I57" s="51"/>
      <c r="J57" s="51">
        <f t="shared" si="12"/>
        <v>2</v>
      </c>
      <c r="K57" s="51">
        <v>1</v>
      </c>
      <c r="L57" s="51">
        <v>1</v>
      </c>
      <c r="M57" s="51" t="s">
        <v>223</v>
      </c>
      <c r="N57" s="51"/>
      <c r="O57" s="134" t="s">
        <v>227</v>
      </c>
    </row>
    <row r="58" spans="2:15" s="4" customFormat="1" ht="47.25" x14ac:dyDescent="0.25">
      <c r="B58" s="107"/>
      <c r="C58" s="108"/>
      <c r="D58" s="33" t="str">
        <f t="shared" si="9"/>
        <v>09</v>
      </c>
      <c r="E58" s="22" t="s">
        <v>198</v>
      </c>
      <c r="F58" s="51" t="s">
        <v>223</v>
      </c>
      <c r="G58" s="51"/>
      <c r="H58" s="51"/>
      <c r="I58" s="51"/>
      <c r="J58" s="51">
        <f t="shared" si="12"/>
        <v>2</v>
      </c>
      <c r="K58" s="51">
        <v>1</v>
      </c>
      <c r="L58" s="51">
        <v>1</v>
      </c>
      <c r="M58" s="51" t="s">
        <v>223</v>
      </c>
      <c r="N58" s="51"/>
      <c r="O58" s="134" t="s">
        <v>227</v>
      </c>
    </row>
    <row r="59" spans="2:15" s="4" customFormat="1" ht="47.25" x14ac:dyDescent="0.25">
      <c r="B59" s="36" t="s">
        <v>95</v>
      </c>
      <c r="C59" s="37" t="s">
        <v>96</v>
      </c>
      <c r="D59" s="33" t="str">
        <f>"0"&amp;IF(E59="","0",IF(B59="",#REF!+1,1))</f>
        <v>01</v>
      </c>
      <c r="E59" s="34" t="s">
        <v>97</v>
      </c>
      <c r="F59" s="33" t="s">
        <v>223</v>
      </c>
      <c r="G59" s="33"/>
      <c r="H59" s="33"/>
      <c r="I59" s="33"/>
      <c r="J59" s="33">
        <f t="shared" si="11"/>
        <v>5</v>
      </c>
      <c r="K59" s="33">
        <v>1</v>
      </c>
      <c r="L59" s="33">
        <v>4</v>
      </c>
      <c r="M59" s="33" t="s">
        <v>223</v>
      </c>
      <c r="N59" s="33"/>
      <c r="O59" s="35" t="s">
        <v>227</v>
      </c>
    </row>
    <row r="60" spans="2:15" s="4" customFormat="1" ht="31.5" x14ac:dyDescent="0.25">
      <c r="B60" s="36" t="s">
        <v>37</v>
      </c>
      <c r="C60" s="37" t="s">
        <v>38</v>
      </c>
      <c r="D60" s="33" t="str">
        <f t="shared" ref="D60:D73" si="13">"0"&amp;IF(E60="","0",IF(B60="",D59+1,1))</f>
        <v>01</v>
      </c>
      <c r="E60" s="34" t="s">
        <v>39</v>
      </c>
      <c r="F60" s="33" t="s">
        <v>223</v>
      </c>
      <c r="G60" s="33"/>
      <c r="H60" s="33"/>
      <c r="I60" s="33"/>
      <c r="J60" s="33">
        <f t="shared" si="11"/>
        <v>5</v>
      </c>
      <c r="K60" s="33">
        <v>1</v>
      </c>
      <c r="L60" s="33">
        <v>4</v>
      </c>
      <c r="M60" s="33" t="s">
        <v>223</v>
      </c>
      <c r="N60" s="33"/>
      <c r="O60" s="35" t="s">
        <v>226</v>
      </c>
    </row>
    <row r="61" spans="2:15" s="4" customFormat="1" ht="47.25" x14ac:dyDescent="0.25">
      <c r="B61" s="109" t="s">
        <v>99</v>
      </c>
      <c r="C61" s="110" t="s">
        <v>100</v>
      </c>
      <c r="D61" s="33" t="str">
        <f>"0"&amp;IF(E61="","0",IF(B61="",#REF!+1,1))</f>
        <v>01</v>
      </c>
      <c r="E61" s="34" t="s">
        <v>101</v>
      </c>
      <c r="F61" s="33" t="s">
        <v>223</v>
      </c>
      <c r="G61" s="33" t="s">
        <v>223</v>
      </c>
      <c r="H61" s="33"/>
      <c r="I61" s="33"/>
      <c r="J61" s="33">
        <f t="shared" si="11"/>
        <v>5</v>
      </c>
      <c r="K61" s="33">
        <v>1</v>
      </c>
      <c r="L61" s="33">
        <v>4</v>
      </c>
      <c r="M61" s="33" t="s">
        <v>223</v>
      </c>
      <c r="N61" s="33"/>
      <c r="O61" s="35" t="s">
        <v>227</v>
      </c>
    </row>
    <row r="62" spans="2:15" s="4" customFormat="1" ht="47.25" x14ac:dyDescent="0.25">
      <c r="B62" s="119"/>
      <c r="C62" s="117"/>
      <c r="D62" s="33" t="s">
        <v>26</v>
      </c>
      <c r="E62" s="34" t="s">
        <v>274</v>
      </c>
      <c r="F62" s="33" t="s">
        <v>223</v>
      </c>
      <c r="G62" s="33" t="s">
        <v>223</v>
      </c>
      <c r="H62" s="33"/>
      <c r="I62" s="33"/>
      <c r="J62" s="33">
        <f t="shared" ref="J62:J65" si="14">IF((SUM(K62,L62))=0,"",SUM(K62,L62))</f>
        <v>5</v>
      </c>
      <c r="K62" s="33">
        <v>1</v>
      </c>
      <c r="L62" s="33">
        <v>4</v>
      </c>
      <c r="M62" s="33" t="s">
        <v>223</v>
      </c>
      <c r="N62" s="33"/>
      <c r="O62" s="35" t="s">
        <v>227</v>
      </c>
    </row>
    <row r="63" spans="2:15" s="4" customFormat="1" ht="47.25" x14ac:dyDescent="0.25">
      <c r="B63" s="119"/>
      <c r="C63" s="117"/>
      <c r="D63" s="33" t="s">
        <v>51</v>
      </c>
      <c r="E63" s="34" t="s">
        <v>275</v>
      </c>
      <c r="F63" s="33" t="s">
        <v>223</v>
      </c>
      <c r="G63" s="33" t="s">
        <v>223</v>
      </c>
      <c r="H63" s="33"/>
      <c r="I63" s="33"/>
      <c r="J63" s="33">
        <f t="shared" si="14"/>
        <v>5</v>
      </c>
      <c r="K63" s="33">
        <v>1</v>
      </c>
      <c r="L63" s="33">
        <v>4</v>
      </c>
      <c r="M63" s="33" t="s">
        <v>223</v>
      </c>
      <c r="N63" s="33"/>
      <c r="O63" s="35" t="s">
        <v>227</v>
      </c>
    </row>
    <row r="64" spans="2:15" s="4" customFormat="1" ht="47.25" x14ac:dyDescent="0.25">
      <c r="B64" s="119"/>
      <c r="C64" s="117"/>
      <c r="D64" s="33" t="s">
        <v>54</v>
      </c>
      <c r="E64" s="34" t="s">
        <v>276</v>
      </c>
      <c r="F64" s="33" t="s">
        <v>223</v>
      </c>
      <c r="G64" s="33" t="s">
        <v>223</v>
      </c>
      <c r="H64" s="33"/>
      <c r="I64" s="33"/>
      <c r="J64" s="33">
        <f t="shared" si="14"/>
        <v>5</v>
      </c>
      <c r="K64" s="33">
        <v>1</v>
      </c>
      <c r="L64" s="33">
        <v>4</v>
      </c>
      <c r="M64" s="33" t="s">
        <v>223</v>
      </c>
      <c r="N64" s="33"/>
      <c r="O64" s="35" t="s">
        <v>227</v>
      </c>
    </row>
    <row r="65" spans="1:15" s="4" customFormat="1" ht="47.25" x14ac:dyDescent="0.25">
      <c r="B65" s="120"/>
      <c r="C65" s="118"/>
      <c r="D65" s="33" t="s">
        <v>63</v>
      </c>
      <c r="E65" s="34" t="s">
        <v>277</v>
      </c>
      <c r="F65" s="33" t="s">
        <v>223</v>
      </c>
      <c r="G65" s="33" t="s">
        <v>223</v>
      </c>
      <c r="H65" s="33"/>
      <c r="I65" s="33"/>
      <c r="J65" s="33">
        <f t="shared" si="14"/>
        <v>5</v>
      </c>
      <c r="K65" s="33">
        <v>1</v>
      </c>
      <c r="L65" s="33">
        <v>4</v>
      </c>
      <c r="M65" s="33" t="s">
        <v>223</v>
      </c>
      <c r="N65" s="33"/>
      <c r="O65" s="35" t="s">
        <v>227</v>
      </c>
    </row>
    <row r="66" spans="1:15" s="4" customFormat="1" ht="14.45" customHeight="1" x14ac:dyDescent="0.25">
      <c r="B66" s="107" t="s">
        <v>200</v>
      </c>
      <c r="C66" s="108" t="s">
        <v>201</v>
      </c>
      <c r="D66" s="33" t="str">
        <f>"0"&amp;IF(E66="","0",IF(B66="",D61+1,1))</f>
        <v>01</v>
      </c>
      <c r="E66" s="34" t="s">
        <v>202</v>
      </c>
      <c r="F66" s="33" t="s">
        <v>223</v>
      </c>
      <c r="G66" s="33"/>
      <c r="H66" s="33"/>
      <c r="I66" s="33"/>
      <c r="J66" s="33">
        <f t="shared" si="11"/>
        <v>5</v>
      </c>
      <c r="K66" s="33">
        <v>1</v>
      </c>
      <c r="L66" s="33">
        <v>4</v>
      </c>
      <c r="M66" s="33" t="s">
        <v>223</v>
      </c>
      <c r="N66" s="33"/>
      <c r="O66" s="35" t="s">
        <v>231</v>
      </c>
    </row>
    <row r="67" spans="1:15" s="4" customFormat="1" ht="47.25" x14ac:dyDescent="0.25">
      <c r="B67" s="107"/>
      <c r="C67" s="108"/>
      <c r="D67" s="33" t="str">
        <f t="shared" si="13"/>
        <v>02</v>
      </c>
      <c r="E67" s="34" t="s">
        <v>204</v>
      </c>
      <c r="F67" s="33" t="s">
        <v>223</v>
      </c>
      <c r="G67" s="33"/>
      <c r="H67" s="33" t="s">
        <v>223</v>
      </c>
      <c r="I67" s="33"/>
      <c r="J67" s="33">
        <f t="shared" si="11"/>
        <v>12</v>
      </c>
      <c r="K67" s="33">
        <v>3</v>
      </c>
      <c r="L67" s="33">
        <v>9</v>
      </c>
      <c r="M67" s="33" t="s">
        <v>223</v>
      </c>
      <c r="N67" s="33"/>
      <c r="O67" s="35" t="s">
        <v>231</v>
      </c>
    </row>
    <row r="68" spans="1:15" s="4" customFormat="1" ht="47.25" x14ac:dyDescent="0.25">
      <c r="B68" s="36" t="s">
        <v>41</v>
      </c>
      <c r="C68" s="37" t="s">
        <v>42</v>
      </c>
      <c r="D68" s="33" t="str">
        <f t="shared" si="13"/>
        <v>01</v>
      </c>
      <c r="E68" s="34" t="s">
        <v>43</v>
      </c>
      <c r="F68" s="33" t="s">
        <v>223</v>
      </c>
      <c r="G68" s="33"/>
      <c r="H68" s="33"/>
      <c r="I68" s="33"/>
      <c r="J68" s="33">
        <f t="shared" si="11"/>
        <v>7</v>
      </c>
      <c r="K68" s="33">
        <v>2</v>
      </c>
      <c r="L68" s="33">
        <v>5</v>
      </c>
      <c r="M68" s="33" t="s">
        <v>223</v>
      </c>
      <c r="N68" s="33"/>
      <c r="O68" s="35" t="s">
        <v>227</v>
      </c>
    </row>
    <row r="69" spans="1:15" ht="47.25" x14ac:dyDescent="0.25">
      <c r="A69" s="4"/>
      <c r="B69" s="36" t="s">
        <v>103</v>
      </c>
      <c r="C69" s="37" t="s">
        <v>104</v>
      </c>
      <c r="D69" s="33" t="str">
        <f t="shared" si="13"/>
        <v>01</v>
      </c>
      <c r="E69" s="34" t="s">
        <v>105</v>
      </c>
      <c r="F69" s="33" t="s">
        <v>223</v>
      </c>
      <c r="G69" s="33"/>
      <c r="H69" s="33"/>
      <c r="I69" s="33"/>
      <c r="J69" s="33">
        <f t="shared" si="11"/>
        <v>3</v>
      </c>
      <c r="K69" s="33">
        <v>1</v>
      </c>
      <c r="L69" s="33">
        <v>2</v>
      </c>
      <c r="M69" s="33" t="s">
        <v>223</v>
      </c>
      <c r="N69" s="33"/>
      <c r="O69" s="35" t="s">
        <v>227</v>
      </c>
    </row>
    <row r="70" spans="1:15" ht="14.45" customHeight="1" x14ac:dyDescent="0.25">
      <c r="A70" s="4"/>
      <c r="B70" s="107" t="s">
        <v>45</v>
      </c>
      <c r="C70" s="108" t="s">
        <v>46</v>
      </c>
      <c r="D70" s="33" t="str">
        <f t="shared" si="13"/>
        <v>01</v>
      </c>
      <c r="E70" s="34" t="s">
        <v>47</v>
      </c>
      <c r="F70" s="33" t="s">
        <v>223</v>
      </c>
      <c r="G70" s="33"/>
      <c r="H70" s="33"/>
      <c r="I70" s="33"/>
      <c r="J70" s="33">
        <v>5</v>
      </c>
      <c r="K70" s="33">
        <v>1</v>
      </c>
      <c r="L70" s="33">
        <v>4</v>
      </c>
      <c r="M70" s="33" t="s">
        <v>223</v>
      </c>
      <c r="N70" s="33"/>
      <c r="O70" s="35" t="s">
        <v>227</v>
      </c>
    </row>
    <row r="71" spans="1:15" ht="47.25" x14ac:dyDescent="0.25">
      <c r="A71" s="4"/>
      <c r="B71" s="107"/>
      <c r="C71" s="108"/>
      <c r="D71" s="33" t="str">
        <f t="shared" si="13"/>
        <v>02</v>
      </c>
      <c r="E71" s="34" t="s">
        <v>49</v>
      </c>
      <c r="F71" s="33" t="s">
        <v>223</v>
      </c>
      <c r="G71" s="33"/>
      <c r="H71" s="33"/>
      <c r="I71" s="33"/>
      <c r="J71" s="33">
        <f t="shared" si="11"/>
        <v>3</v>
      </c>
      <c r="K71" s="33">
        <v>2</v>
      </c>
      <c r="L71" s="33">
        <v>1</v>
      </c>
      <c r="M71" s="33" t="s">
        <v>223</v>
      </c>
      <c r="N71" s="33"/>
      <c r="O71" s="35" t="s">
        <v>227</v>
      </c>
    </row>
    <row r="72" spans="1:15" ht="47.25" x14ac:dyDescent="0.25">
      <c r="A72" s="4"/>
      <c r="B72" s="107"/>
      <c r="C72" s="108"/>
      <c r="D72" s="33" t="str">
        <f t="shared" si="13"/>
        <v>03</v>
      </c>
      <c r="E72" s="34" t="s">
        <v>52</v>
      </c>
      <c r="F72" s="33" t="s">
        <v>223</v>
      </c>
      <c r="G72" s="33"/>
      <c r="H72" s="33"/>
      <c r="I72" s="33"/>
      <c r="J72" s="33">
        <f t="shared" si="11"/>
        <v>3</v>
      </c>
      <c r="K72" s="33">
        <v>2</v>
      </c>
      <c r="L72" s="33">
        <v>1</v>
      </c>
      <c r="M72" s="33" t="s">
        <v>223</v>
      </c>
      <c r="N72" s="33"/>
      <c r="O72" s="35" t="s">
        <v>227</v>
      </c>
    </row>
    <row r="73" spans="1:15" ht="47.25" x14ac:dyDescent="0.25">
      <c r="A73" s="4"/>
      <c r="B73" s="107"/>
      <c r="C73" s="108"/>
      <c r="D73" s="33" t="str">
        <f t="shared" si="13"/>
        <v>04</v>
      </c>
      <c r="E73" s="34" t="s">
        <v>55</v>
      </c>
      <c r="F73" s="33" t="s">
        <v>223</v>
      </c>
      <c r="G73" s="33"/>
      <c r="H73" s="33"/>
      <c r="I73" s="33"/>
      <c r="J73" s="33">
        <f t="shared" si="11"/>
        <v>2</v>
      </c>
      <c r="K73" s="33">
        <v>1</v>
      </c>
      <c r="L73" s="33">
        <v>1</v>
      </c>
      <c r="M73" s="33" t="s">
        <v>223</v>
      </c>
      <c r="N73" s="33"/>
      <c r="O73" s="35" t="s">
        <v>233</v>
      </c>
    </row>
    <row r="74" spans="1:15" ht="47.25" x14ac:dyDescent="0.25">
      <c r="A74" s="4"/>
      <c r="B74" s="107"/>
      <c r="C74" s="108"/>
      <c r="D74" s="33" t="s">
        <v>63</v>
      </c>
      <c r="E74" s="34" t="s">
        <v>107</v>
      </c>
      <c r="F74" s="33" t="s">
        <v>223</v>
      </c>
      <c r="G74" s="33"/>
      <c r="H74" s="33"/>
      <c r="I74" s="33"/>
      <c r="J74" s="33">
        <f t="shared" si="11"/>
        <v>3</v>
      </c>
      <c r="K74" s="33">
        <v>2</v>
      </c>
      <c r="L74" s="33">
        <v>1</v>
      </c>
      <c r="M74" s="33" t="s">
        <v>223</v>
      </c>
      <c r="N74" s="33"/>
      <c r="O74" s="35" t="s">
        <v>227</v>
      </c>
    </row>
    <row r="75" spans="1:15" ht="31.5" customHeight="1" x14ac:dyDescent="0.25">
      <c r="A75" s="4"/>
      <c r="B75" s="107"/>
      <c r="C75" s="108"/>
      <c r="D75" s="33" t="s">
        <v>64</v>
      </c>
      <c r="E75" s="34" t="s">
        <v>110</v>
      </c>
      <c r="F75" s="33" t="s">
        <v>223</v>
      </c>
      <c r="G75" s="33"/>
      <c r="H75" s="33"/>
      <c r="I75" s="33"/>
      <c r="J75" s="33">
        <v>3</v>
      </c>
      <c r="K75" s="33">
        <v>2</v>
      </c>
      <c r="L75" s="33">
        <v>1</v>
      </c>
      <c r="M75" s="33" t="s">
        <v>223</v>
      </c>
      <c r="N75" s="33"/>
      <c r="O75" s="35" t="s">
        <v>227</v>
      </c>
    </row>
    <row r="76" spans="1:15" ht="47.25" x14ac:dyDescent="0.25">
      <c r="A76" s="4"/>
      <c r="B76" s="107"/>
      <c r="C76" s="108"/>
      <c r="D76" s="33" t="s">
        <v>65</v>
      </c>
      <c r="E76" s="34" t="s">
        <v>101</v>
      </c>
      <c r="F76" s="33" t="s">
        <v>223</v>
      </c>
      <c r="G76" s="33"/>
      <c r="H76" s="33"/>
      <c r="I76" s="33"/>
      <c r="J76" s="33">
        <v>3</v>
      </c>
      <c r="K76" s="33">
        <v>2</v>
      </c>
      <c r="L76" s="33">
        <v>1</v>
      </c>
      <c r="M76" s="33" t="s">
        <v>223</v>
      </c>
      <c r="N76" s="33"/>
      <c r="O76" s="35" t="s">
        <v>227</v>
      </c>
    </row>
    <row r="77" spans="1:15" ht="47.25" x14ac:dyDescent="0.25">
      <c r="A77" s="4"/>
      <c r="B77" s="107"/>
      <c r="C77" s="108"/>
      <c r="D77" s="33" t="s">
        <v>66</v>
      </c>
      <c r="E77" s="34" t="s">
        <v>301</v>
      </c>
      <c r="F77" s="33" t="s">
        <v>223</v>
      </c>
      <c r="G77" s="33"/>
      <c r="H77" s="33"/>
      <c r="I77" s="33"/>
      <c r="J77" s="33">
        <v>3</v>
      </c>
      <c r="K77" s="33">
        <v>2</v>
      </c>
      <c r="L77" s="33">
        <v>1</v>
      </c>
      <c r="M77" s="33" t="s">
        <v>223</v>
      </c>
      <c r="N77" s="33"/>
      <c r="O77" s="35" t="s">
        <v>227</v>
      </c>
    </row>
    <row r="78" spans="1:15" ht="47.25" x14ac:dyDescent="0.25">
      <c r="A78" s="4"/>
      <c r="B78" s="107"/>
      <c r="C78" s="108"/>
      <c r="D78" s="33" t="s">
        <v>300</v>
      </c>
      <c r="E78" s="34" t="s">
        <v>302</v>
      </c>
      <c r="F78" s="33" t="s">
        <v>223</v>
      </c>
      <c r="G78" s="33"/>
      <c r="H78" s="33"/>
      <c r="I78" s="33"/>
      <c r="J78" s="33">
        <v>3</v>
      </c>
      <c r="K78" s="33">
        <v>2</v>
      </c>
      <c r="L78" s="33">
        <v>1</v>
      </c>
      <c r="M78" s="33" t="s">
        <v>223</v>
      </c>
      <c r="N78" s="33"/>
      <c r="O78" s="35" t="s">
        <v>227</v>
      </c>
    </row>
    <row r="79" spans="1:15" ht="47.25" x14ac:dyDescent="0.25">
      <c r="A79" s="4"/>
      <c r="B79" s="107"/>
      <c r="C79" s="108"/>
      <c r="D79" s="33">
        <v>10</v>
      </c>
      <c r="E79" s="34" t="s">
        <v>280</v>
      </c>
      <c r="F79" s="33" t="s">
        <v>223</v>
      </c>
      <c r="G79" s="33"/>
      <c r="H79" s="33"/>
      <c r="I79" s="33"/>
      <c r="J79" s="33">
        <v>3</v>
      </c>
      <c r="K79" s="33">
        <v>2</v>
      </c>
      <c r="L79" s="33">
        <v>1</v>
      </c>
      <c r="M79" s="33" t="s">
        <v>223</v>
      </c>
      <c r="N79" s="33"/>
      <c r="O79" s="35" t="s">
        <v>227</v>
      </c>
    </row>
    <row r="80" spans="1:15" ht="47.25" x14ac:dyDescent="0.25">
      <c r="A80" s="4"/>
      <c r="B80" s="107"/>
      <c r="C80" s="108"/>
      <c r="D80" s="33">
        <v>11</v>
      </c>
      <c r="E80" s="34" t="s">
        <v>281</v>
      </c>
      <c r="F80" s="33" t="s">
        <v>223</v>
      </c>
      <c r="G80" s="33"/>
      <c r="H80" s="33"/>
      <c r="I80" s="33"/>
      <c r="J80" s="33">
        <v>3</v>
      </c>
      <c r="K80" s="33">
        <v>2</v>
      </c>
      <c r="L80" s="33">
        <v>1</v>
      </c>
      <c r="M80" s="33" t="s">
        <v>223</v>
      </c>
      <c r="N80" s="33"/>
      <c r="O80" s="35" t="s">
        <v>227</v>
      </c>
    </row>
    <row r="81" spans="1:15" ht="47.25" x14ac:dyDescent="0.25">
      <c r="A81" s="4"/>
      <c r="B81" s="107"/>
      <c r="C81" s="108"/>
      <c r="D81" s="33">
        <v>12</v>
      </c>
      <c r="E81" s="34" t="s">
        <v>174</v>
      </c>
      <c r="F81" s="33" t="s">
        <v>223</v>
      </c>
      <c r="G81" s="33"/>
      <c r="H81" s="33"/>
      <c r="I81" s="33"/>
      <c r="J81" s="33">
        <v>3</v>
      </c>
      <c r="K81" s="33">
        <v>2</v>
      </c>
      <c r="L81" s="33">
        <v>1</v>
      </c>
      <c r="M81" s="33" t="s">
        <v>223</v>
      </c>
      <c r="N81" s="33"/>
      <c r="O81" s="35" t="s">
        <v>227</v>
      </c>
    </row>
    <row r="82" spans="1:15" ht="48" thickBot="1" x14ac:dyDescent="0.3">
      <c r="A82" s="4"/>
      <c r="B82" s="115"/>
      <c r="C82" s="116"/>
      <c r="D82" s="39">
        <v>13</v>
      </c>
      <c r="E82" s="40" t="s">
        <v>175</v>
      </c>
      <c r="F82" s="39" t="s">
        <v>223</v>
      </c>
      <c r="G82" s="39"/>
      <c r="H82" s="39"/>
      <c r="I82" s="39"/>
      <c r="J82" s="39">
        <v>3</v>
      </c>
      <c r="K82" s="39">
        <v>2</v>
      </c>
      <c r="L82" s="39">
        <v>1</v>
      </c>
      <c r="M82" s="39" t="s">
        <v>223</v>
      </c>
      <c r="N82" s="39"/>
      <c r="O82" s="59" t="s">
        <v>227</v>
      </c>
    </row>
    <row r="84" spans="1:15" ht="15.75" thickBot="1" x14ac:dyDescent="0.3">
      <c r="K84" s="4"/>
      <c r="L84" s="4"/>
      <c r="M84" s="4"/>
      <c r="N84" s="4"/>
    </row>
    <row r="85" spans="1:15" ht="15.75" customHeight="1" x14ac:dyDescent="0.25">
      <c r="K85" s="98" t="s">
        <v>295</v>
      </c>
      <c r="L85" s="98"/>
      <c r="M85" s="98"/>
      <c r="N85" s="98"/>
    </row>
    <row r="86" spans="1:15" ht="33.75" customHeight="1" x14ac:dyDescent="0.25">
      <c r="K86" s="74" t="s">
        <v>296</v>
      </c>
      <c r="L86" s="74"/>
      <c r="M86" s="74"/>
      <c r="N86" s="74"/>
    </row>
  </sheetData>
  <mergeCells count="41">
    <mergeCell ref="B50:B58"/>
    <mergeCell ref="C50:C58"/>
    <mergeCell ref="B66:B67"/>
    <mergeCell ref="C66:C67"/>
    <mergeCell ref="B70:B82"/>
    <mergeCell ref="C70:C82"/>
    <mergeCell ref="C61:C65"/>
    <mergeCell ref="B61:B65"/>
    <mergeCell ref="B43:B46"/>
    <mergeCell ref="C43:C46"/>
    <mergeCell ref="B48:B49"/>
    <mergeCell ref="C48:C49"/>
    <mergeCell ref="B31:B35"/>
    <mergeCell ref="C31:C35"/>
    <mergeCell ref="B36:B37"/>
    <mergeCell ref="C36:C37"/>
    <mergeCell ref="B38:B39"/>
    <mergeCell ref="C38:C39"/>
    <mergeCell ref="C19:C20"/>
    <mergeCell ref="B21:B23"/>
    <mergeCell ref="C21:C23"/>
    <mergeCell ref="B26:B30"/>
    <mergeCell ref="C26:C30"/>
    <mergeCell ref="B24:B25"/>
    <mergeCell ref="C24:C25"/>
    <mergeCell ref="K85:N85"/>
    <mergeCell ref="K86:N86"/>
    <mergeCell ref="B2:O2"/>
    <mergeCell ref="B3:B4"/>
    <mergeCell ref="C3:C4"/>
    <mergeCell ref="D3:D4"/>
    <mergeCell ref="E3:E4"/>
    <mergeCell ref="F3:I3"/>
    <mergeCell ref="K3:L3"/>
    <mergeCell ref="M3:N3"/>
    <mergeCell ref="O3:O4"/>
    <mergeCell ref="B5:B14"/>
    <mergeCell ref="C5:C14"/>
    <mergeCell ref="B15:B18"/>
    <mergeCell ref="C15:C18"/>
    <mergeCell ref="B19:B20"/>
  </mergeCells>
  <pageMargins left="0.70866141732283472" right="0.70866141732283472" top="0.74803149606299213" bottom="0.74803149606299213" header="0.51181102362204722" footer="0.51181102362204722"/>
  <pageSetup scale="50" firstPageNumber="0" fitToHeight="4" orientation="landscape" horizontalDpi="300" verticalDpi="300" r:id="rId1"/>
  <ignoredErrors>
    <ignoredError sqref="B6:D14 B15:D18 B5:D5 B20:D20 B19:C19 B27:D30 B21:C21 B26:D26 B32:D35 B31:C31 B37:D37 B36:C36 B39:D40 B38:C38 B41:C41 B43:D47 B42:C42 B49:D49 B48:C48 B51:D58 B50:C50 B60:D60 B59:C59 B81:C82 B61:C61 D62:D65 B74:C75 B66:D73 D74:D81 B22:D23" numberStoredAsText="1"/>
    <ignoredError sqref="D19 D21 D31 D36 D38 D41 D42 D48 D50 D59 D61" numberStoredAsText="1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E53"/>
  <sheetViews>
    <sheetView zoomScale="80" zoomScaleNormal="80" workbookViewId="0">
      <selection activeCell="B1" sqref="B1"/>
    </sheetView>
  </sheetViews>
  <sheetFormatPr baseColWidth="10" defaultColWidth="9.140625" defaultRowHeight="15" x14ac:dyDescent="0.25"/>
  <cols>
    <col min="1" max="1" width="1.5703125" customWidth="1"/>
    <col min="2" max="2" width="35.42578125" customWidth="1"/>
    <col min="3" max="3" width="19" customWidth="1"/>
    <col min="4" max="4" width="37.85546875" customWidth="1"/>
    <col min="5" max="5" width="82.140625" customWidth="1"/>
    <col min="6" max="1025" width="11.42578125"/>
  </cols>
  <sheetData>
    <row r="1" spans="2:5" ht="12" customHeight="1" x14ac:dyDescent="0.25"/>
    <row r="2" spans="2:5" ht="14.45" customHeight="1" x14ac:dyDescent="0.25">
      <c r="B2" s="128" t="s">
        <v>234</v>
      </c>
      <c r="C2" s="128"/>
      <c r="D2" s="128"/>
      <c r="E2" s="128"/>
    </row>
    <row r="3" spans="2:5" ht="42" customHeight="1" x14ac:dyDescent="0.25">
      <c r="B3" s="128"/>
      <c r="C3" s="128"/>
      <c r="D3" s="128"/>
      <c r="E3" s="128"/>
    </row>
    <row r="4" spans="2:5" ht="18.600000000000001" customHeight="1" x14ac:dyDescent="0.25">
      <c r="B4" s="129" t="s">
        <v>291</v>
      </c>
      <c r="C4" s="129"/>
      <c r="D4" s="129"/>
      <c r="E4" s="129"/>
    </row>
    <row r="5" spans="2:5" ht="18.600000000000001" customHeight="1" x14ac:dyDescent="0.25">
      <c r="B5" s="129" t="s">
        <v>261</v>
      </c>
      <c r="C5" s="129"/>
      <c r="D5" s="129"/>
      <c r="E5" s="129"/>
    </row>
    <row r="6" spans="2:5" ht="18.600000000000001" customHeight="1" x14ac:dyDescent="0.25">
      <c r="B6" s="129" t="s">
        <v>290</v>
      </c>
      <c r="C6" s="129"/>
      <c r="D6" s="129"/>
      <c r="E6" s="129"/>
    </row>
    <row r="7" spans="2:5" ht="18.600000000000001" customHeight="1" x14ac:dyDescent="0.25">
      <c r="B7" s="130" t="s">
        <v>262</v>
      </c>
      <c r="C7" s="130"/>
      <c r="D7" s="130"/>
      <c r="E7" s="5" t="s">
        <v>292</v>
      </c>
    </row>
    <row r="8" spans="2:5" ht="18.600000000000001" customHeight="1" x14ac:dyDescent="0.25">
      <c r="B8" s="130" t="s">
        <v>293</v>
      </c>
      <c r="C8" s="130"/>
      <c r="D8" s="130"/>
      <c r="E8" s="5" t="s">
        <v>294</v>
      </c>
    </row>
    <row r="9" spans="2:5" ht="18.75" x14ac:dyDescent="0.3">
      <c r="B9" s="132"/>
      <c r="C9" s="132"/>
      <c r="D9" s="132"/>
      <c r="E9" s="132"/>
    </row>
    <row r="10" spans="2:5" ht="18.75" x14ac:dyDescent="0.3">
      <c r="B10" s="133" t="s">
        <v>235</v>
      </c>
      <c r="C10" s="133"/>
      <c r="D10" s="133"/>
      <c r="E10" s="133"/>
    </row>
    <row r="11" spans="2:5" ht="18.75" x14ac:dyDescent="0.25">
      <c r="B11" s="6" t="s">
        <v>236</v>
      </c>
      <c r="C11" s="7" t="s">
        <v>237</v>
      </c>
      <c r="D11" s="7" t="s">
        <v>238</v>
      </c>
      <c r="E11" s="8" t="s">
        <v>239</v>
      </c>
    </row>
    <row r="12" spans="2:5" ht="31.5" x14ac:dyDescent="0.25">
      <c r="B12" s="52" t="s">
        <v>18</v>
      </c>
      <c r="C12" s="53" t="s">
        <v>20</v>
      </c>
      <c r="D12" s="54" t="s">
        <v>21</v>
      </c>
      <c r="E12" s="35" t="s">
        <v>240</v>
      </c>
    </row>
    <row r="13" spans="2:5" ht="31.5" x14ac:dyDescent="0.25">
      <c r="B13" s="121" t="s">
        <v>268</v>
      </c>
      <c r="C13" s="55" t="s">
        <v>20</v>
      </c>
      <c r="D13" s="37" t="s">
        <v>21</v>
      </c>
      <c r="E13" s="35" t="s">
        <v>240</v>
      </c>
    </row>
    <row r="14" spans="2:5" ht="47.25" x14ac:dyDescent="0.25">
      <c r="B14" s="121"/>
      <c r="C14" s="55" t="s">
        <v>31</v>
      </c>
      <c r="D14" s="37" t="s">
        <v>32</v>
      </c>
      <c r="E14" s="35" t="s">
        <v>303</v>
      </c>
    </row>
    <row r="15" spans="2:5" ht="15.75" x14ac:dyDescent="0.25">
      <c r="B15" s="121"/>
      <c r="C15" s="55" t="s">
        <v>37</v>
      </c>
      <c r="D15" s="37" t="s">
        <v>38</v>
      </c>
      <c r="E15" s="35" t="s">
        <v>299</v>
      </c>
    </row>
    <row r="16" spans="2:5" ht="15" customHeight="1" x14ac:dyDescent="0.25">
      <c r="B16" s="121"/>
      <c r="C16" s="56" t="s">
        <v>41</v>
      </c>
      <c r="D16" s="37" t="s">
        <v>42</v>
      </c>
      <c r="E16" s="35" t="s">
        <v>242</v>
      </c>
    </row>
    <row r="17" spans="2:5" ht="31.5" x14ac:dyDescent="0.25">
      <c r="B17" s="121"/>
      <c r="C17" s="55" t="s">
        <v>45</v>
      </c>
      <c r="D17" s="37" t="s">
        <v>46</v>
      </c>
      <c r="E17" s="35" t="s">
        <v>304</v>
      </c>
    </row>
    <row r="18" spans="2:5" ht="31.5" x14ac:dyDescent="0.25">
      <c r="B18" s="121" t="s">
        <v>57</v>
      </c>
      <c r="C18" s="55" t="s">
        <v>20</v>
      </c>
      <c r="D18" s="37" t="s">
        <v>21</v>
      </c>
      <c r="E18" s="35" t="s">
        <v>245</v>
      </c>
    </row>
    <row r="19" spans="2:5" ht="15" customHeight="1" x14ac:dyDescent="0.25">
      <c r="B19" s="121"/>
      <c r="C19" s="55" t="s">
        <v>67</v>
      </c>
      <c r="D19" s="37" t="s">
        <v>68</v>
      </c>
      <c r="E19" s="35" t="s">
        <v>246</v>
      </c>
    </row>
    <row r="20" spans="2:5" ht="15.75" x14ac:dyDescent="0.25">
      <c r="B20" s="121"/>
      <c r="C20" s="55" t="s">
        <v>35</v>
      </c>
      <c r="D20" s="37" t="s">
        <v>36</v>
      </c>
      <c r="E20" s="35" t="s">
        <v>241</v>
      </c>
    </row>
    <row r="21" spans="2:5" ht="15" customHeight="1" x14ac:dyDescent="0.25">
      <c r="B21" s="121"/>
      <c r="C21" s="55" t="s">
        <v>41</v>
      </c>
      <c r="D21" s="57" t="s">
        <v>42</v>
      </c>
      <c r="E21" s="35" t="s">
        <v>247</v>
      </c>
    </row>
    <row r="22" spans="2:5" ht="47.25" x14ac:dyDescent="0.25">
      <c r="B22" s="121" t="s">
        <v>62</v>
      </c>
      <c r="C22" s="55" t="s">
        <v>58</v>
      </c>
      <c r="D22" s="37" t="s">
        <v>59</v>
      </c>
      <c r="E22" s="35" t="s">
        <v>297</v>
      </c>
    </row>
    <row r="23" spans="2:5" ht="31.5" x14ac:dyDescent="0.25">
      <c r="B23" s="121"/>
      <c r="C23" s="55" t="s">
        <v>20</v>
      </c>
      <c r="D23" s="37" t="s">
        <v>21</v>
      </c>
      <c r="E23" s="35" t="s">
        <v>298</v>
      </c>
    </row>
    <row r="24" spans="2:5" ht="15.75" x14ac:dyDescent="0.25">
      <c r="B24" s="121"/>
      <c r="C24" s="55" t="s">
        <v>81</v>
      </c>
      <c r="D24" s="37" t="s">
        <v>82</v>
      </c>
      <c r="E24" s="35" t="s">
        <v>305</v>
      </c>
    </row>
    <row r="25" spans="2:5" ht="15.75" x14ac:dyDescent="0.25">
      <c r="B25" s="121"/>
      <c r="C25" s="55" t="s">
        <v>35</v>
      </c>
      <c r="D25" s="37" t="s">
        <v>36</v>
      </c>
      <c r="E25" s="35" t="s">
        <v>306</v>
      </c>
    </row>
    <row r="26" spans="2:5" ht="15.75" x14ac:dyDescent="0.25">
      <c r="B26" s="121"/>
      <c r="C26" s="55" t="s">
        <v>95</v>
      </c>
      <c r="D26" s="37" t="s">
        <v>96</v>
      </c>
      <c r="E26" s="35" t="s">
        <v>307</v>
      </c>
    </row>
    <row r="27" spans="2:5" ht="15.75" x14ac:dyDescent="0.25">
      <c r="B27" s="121"/>
      <c r="C27" s="55" t="s">
        <v>99</v>
      </c>
      <c r="D27" s="37" t="s">
        <v>100</v>
      </c>
      <c r="E27" s="35" t="s">
        <v>308</v>
      </c>
    </row>
    <row r="28" spans="2:5" ht="15.75" x14ac:dyDescent="0.25">
      <c r="B28" s="121"/>
      <c r="C28" s="55" t="s">
        <v>41</v>
      </c>
      <c r="D28" s="57" t="s">
        <v>42</v>
      </c>
      <c r="E28" s="35" t="s">
        <v>242</v>
      </c>
    </row>
    <row r="29" spans="2:5" ht="31.5" x14ac:dyDescent="0.25">
      <c r="B29" s="121"/>
      <c r="C29" s="55" t="s">
        <v>103</v>
      </c>
      <c r="D29" s="37" t="s">
        <v>104</v>
      </c>
      <c r="E29" s="35" t="s">
        <v>248</v>
      </c>
    </row>
    <row r="30" spans="2:5" ht="47.25" x14ac:dyDescent="0.25">
      <c r="B30" s="121"/>
      <c r="C30" s="55" t="s">
        <v>45</v>
      </c>
      <c r="D30" s="37" t="s">
        <v>46</v>
      </c>
      <c r="E30" s="35" t="s">
        <v>309</v>
      </c>
    </row>
    <row r="31" spans="2:5" ht="15.75" x14ac:dyDescent="0.25">
      <c r="B31" s="121" t="s">
        <v>269</v>
      </c>
      <c r="C31" s="55" t="s">
        <v>112</v>
      </c>
      <c r="D31" s="57" t="s">
        <v>113</v>
      </c>
      <c r="E31" s="35" t="s">
        <v>310</v>
      </c>
    </row>
    <row r="32" spans="2:5" ht="15.75" x14ac:dyDescent="0.25">
      <c r="B32" s="121"/>
      <c r="C32" s="55" t="s">
        <v>122</v>
      </c>
      <c r="D32" s="57" t="s">
        <v>123</v>
      </c>
      <c r="E32" s="35" t="s">
        <v>311</v>
      </c>
    </row>
    <row r="33" spans="2:5" ht="15.75" x14ac:dyDescent="0.25">
      <c r="B33" s="121"/>
      <c r="C33" s="55" t="s">
        <v>127</v>
      </c>
      <c r="D33" s="57" t="s">
        <v>128</v>
      </c>
      <c r="E33" s="35" t="s">
        <v>312</v>
      </c>
    </row>
    <row r="34" spans="2:5" ht="15.75" x14ac:dyDescent="0.25">
      <c r="B34" s="121"/>
      <c r="C34" s="55" t="s">
        <v>29</v>
      </c>
      <c r="D34" s="57" t="s">
        <v>30</v>
      </c>
      <c r="E34" s="35" t="s">
        <v>313</v>
      </c>
    </row>
    <row r="35" spans="2:5" ht="15.75" x14ac:dyDescent="0.25">
      <c r="B35" s="121"/>
      <c r="C35" s="55" t="s">
        <v>99</v>
      </c>
      <c r="D35" s="57" t="s">
        <v>100</v>
      </c>
      <c r="E35" s="35" t="s">
        <v>314</v>
      </c>
    </row>
    <row r="36" spans="2:5" ht="15.75" x14ac:dyDescent="0.25">
      <c r="B36" s="121"/>
      <c r="C36" s="55" t="s">
        <v>41</v>
      </c>
      <c r="D36" s="57" t="s">
        <v>42</v>
      </c>
      <c r="E36" s="35" t="s">
        <v>242</v>
      </c>
    </row>
    <row r="37" spans="2:5" ht="15" customHeight="1" thickBot="1" x14ac:dyDescent="0.3">
      <c r="B37" s="131" t="s">
        <v>135</v>
      </c>
      <c r="C37" s="55" t="s">
        <v>58</v>
      </c>
      <c r="D37" s="57" t="s">
        <v>59</v>
      </c>
      <c r="E37" s="35" t="s">
        <v>244</v>
      </c>
    </row>
    <row r="38" spans="2:5" ht="15" customHeight="1" thickBot="1" x14ac:dyDescent="0.3">
      <c r="B38" s="131"/>
      <c r="C38" s="122" t="s">
        <v>315</v>
      </c>
      <c r="D38" s="124" t="s">
        <v>171</v>
      </c>
      <c r="E38" s="126" t="s">
        <v>251</v>
      </c>
    </row>
    <row r="39" spans="2:5" ht="15" customHeight="1" thickBot="1" x14ac:dyDescent="0.3">
      <c r="B39" s="131"/>
      <c r="C39" s="123"/>
      <c r="D39" s="125"/>
      <c r="E39" s="127"/>
    </row>
    <row r="40" spans="2:5" ht="32.25" thickBot="1" x14ac:dyDescent="0.3">
      <c r="B40" s="131"/>
      <c r="C40" s="55" t="s">
        <v>20</v>
      </c>
      <c r="D40" s="57" t="s">
        <v>21</v>
      </c>
      <c r="E40" s="35" t="s">
        <v>240</v>
      </c>
    </row>
    <row r="41" spans="2:5" ht="15" customHeight="1" thickBot="1" x14ac:dyDescent="0.3">
      <c r="B41" s="131"/>
      <c r="C41" s="55" t="s">
        <v>153</v>
      </c>
      <c r="D41" s="57" t="s">
        <v>154</v>
      </c>
      <c r="E41" s="35" t="s">
        <v>249</v>
      </c>
    </row>
    <row r="42" spans="2:5" ht="15" customHeight="1" thickBot="1" x14ac:dyDescent="0.3">
      <c r="B42" s="131"/>
      <c r="C42" s="55" t="s">
        <v>165</v>
      </c>
      <c r="D42" s="57" t="s">
        <v>166</v>
      </c>
      <c r="E42" s="35" t="s">
        <v>250</v>
      </c>
    </row>
    <row r="43" spans="2:5" ht="16.5" thickBot="1" x14ac:dyDescent="0.3">
      <c r="B43" s="131"/>
      <c r="C43" s="55" t="s">
        <v>176</v>
      </c>
      <c r="D43" s="57" t="s">
        <v>177</v>
      </c>
      <c r="E43" s="35" t="s">
        <v>252</v>
      </c>
    </row>
    <row r="44" spans="2:5" ht="15" customHeight="1" x14ac:dyDescent="0.25">
      <c r="B44" s="131"/>
      <c r="C44" s="55" t="s">
        <v>180</v>
      </c>
      <c r="D44" s="57" t="s">
        <v>181</v>
      </c>
      <c r="E44" s="35" t="s">
        <v>253</v>
      </c>
    </row>
    <row r="45" spans="2:5" ht="16.5" thickBot="1" x14ac:dyDescent="0.3">
      <c r="B45" s="131"/>
      <c r="C45" s="55" t="s">
        <v>190</v>
      </c>
      <c r="D45" s="57" t="s">
        <v>254</v>
      </c>
      <c r="E45" s="35" t="s">
        <v>255</v>
      </c>
    </row>
    <row r="46" spans="2:5" ht="15" customHeight="1" thickBot="1" x14ac:dyDescent="0.3">
      <c r="B46" s="131"/>
      <c r="C46" s="55" t="s">
        <v>35</v>
      </c>
      <c r="D46" s="57" t="s">
        <v>36</v>
      </c>
      <c r="E46" s="35" t="s">
        <v>241</v>
      </c>
    </row>
    <row r="47" spans="2:5" ht="31.5" x14ac:dyDescent="0.25">
      <c r="B47" s="131"/>
      <c r="C47" s="55" t="s">
        <v>200</v>
      </c>
      <c r="D47" s="57" t="s">
        <v>201</v>
      </c>
      <c r="E47" s="35" t="s">
        <v>256</v>
      </c>
    </row>
    <row r="48" spans="2:5" ht="15.75" x14ac:dyDescent="0.25">
      <c r="B48" s="131"/>
      <c r="C48" s="55" t="s">
        <v>41</v>
      </c>
      <c r="D48" s="57" t="s">
        <v>42</v>
      </c>
      <c r="E48" s="35" t="s">
        <v>242</v>
      </c>
    </row>
    <row r="49" spans="2:5" ht="15.75" x14ac:dyDescent="0.25">
      <c r="B49" s="131"/>
      <c r="C49" s="58" t="s">
        <v>45</v>
      </c>
      <c r="D49" s="46" t="s">
        <v>46</v>
      </c>
      <c r="E49" s="59" t="s">
        <v>243</v>
      </c>
    </row>
    <row r="51" spans="2:5" ht="15.75" thickBot="1" x14ac:dyDescent="0.3"/>
    <row r="52" spans="2:5" ht="15.75" x14ac:dyDescent="0.25">
      <c r="B52" s="98" t="s">
        <v>295</v>
      </c>
      <c r="C52" s="98"/>
      <c r="D52" s="98"/>
    </row>
    <row r="53" spans="2:5" ht="15.75" x14ac:dyDescent="0.25">
      <c r="B53" s="74" t="s">
        <v>296</v>
      </c>
      <c r="C53" s="74"/>
      <c r="D53" s="74"/>
    </row>
  </sheetData>
  <mergeCells count="18">
    <mergeCell ref="B53:D53"/>
    <mergeCell ref="B2:E3"/>
    <mergeCell ref="B4:E4"/>
    <mergeCell ref="B5:E5"/>
    <mergeCell ref="B6:E6"/>
    <mergeCell ref="B7:D7"/>
    <mergeCell ref="B22:B30"/>
    <mergeCell ref="B31:B36"/>
    <mergeCell ref="B37:B49"/>
    <mergeCell ref="B8:D8"/>
    <mergeCell ref="B9:E9"/>
    <mergeCell ref="B10:E10"/>
    <mergeCell ref="B13:B17"/>
    <mergeCell ref="B18:B21"/>
    <mergeCell ref="C38:C39"/>
    <mergeCell ref="D38:D39"/>
    <mergeCell ref="E38:E39"/>
    <mergeCell ref="B52:D52"/>
  </mergeCells>
  <pageMargins left="0.70866141732283472" right="0.70866141732283472" top="0.74803149606299213" bottom="0.74803149606299213" header="0.51181102362204722" footer="0.51181102362204722"/>
  <pageSetup scale="70" firstPageNumber="0" fitToHeight="2" orientation="landscape" horizontalDpi="300" verticalDpi="300" r:id="rId1"/>
  <ignoredErrors>
    <ignoredError sqref="C12:C27 C28:E28 C35:C37 C29:C33 C34:D34 C40:C41 C42 C43:C45 C46 C47:E48 C49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8</vt:i4>
      </vt:variant>
    </vt:vector>
  </HeadingPairs>
  <TitlesOfParts>
    <vt:vector size="11" baseType="lpstr">
      <vt:lpstr>CGCA</vt:lpstr>
      <vt:lpstr>CADIDO</vt:lpstr>
      <vt:lpstr>GUÍA</vt:lpstr>
      <vt:lpstr>CADIDO!_FilterDatabase</vt:lpstr>
      <vt:lpstr>CGCA!_FilterDatabase</vt:lpstr>
      <vt:lpstr>GUÍA!_FilterDatabase</vt:lpstr>
      <vt:lpstr>CADIDO!Área_de_impresión</vt:lpstr>
      <vt:lpstr>CGCA!Área_de_impresión</vt:lpstr>
      <vt:lpstr>GUÍA!Área_de_impresión</vt:lpstr>
      <vt:lpstr>CGCA!Print_Titles_0</vt:lpstr>
      <vt:lpstr>CGCA!Títulos_a_imprimir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AHML</dc:creator>
  <dc:description/>
  <cp:lastModifiedBy>Guillermo Saucedo Rosas</cp:lastModifiedBy>
  <cp:revision>1</cp:revision>
  <cp:lastPrinted>2019-12-17T23:42:07Z</cp:lastPrinted>
  <dcterms:created xsi:type="dcterms:W3CDTF">2018-04-03T21:30:24Z</dcterms:created>
  <dcterms:modified xsi:type="dcterms:W3CDTF">2024-07-08T14:36:21Z</dcterms:modified>
  <dc:language>es-MX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